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14342\Desktop\"/>
    </mc:Choice>
  </mc:AlternateContent>
  <xr:revisionPtr revIDLastSave="0" documentId="13_ncr:1_{5E45D92F-FB05-433E-9A6A-B8CAE152FE2A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0" l="1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1" i="10"/>
  <c r="J12" i="10"/>
  <c r="H5" i="10"/>
  <c r="H6" i="10"/>
  <c r="H7" i="10"/>
  <c r="H8" i="10"/>
  <c r="H9" i="10"/>
  <c r="H10" i="10"/>
  <c r="H11" i="10"/>
  <c r="H12" i="10"/>
  <c r="T12" i="10"/>
  <c r="S12" i="10"/>
  <c r="Q12" i="10"/>
  <c r="O12" i="10"/>
  <c r="T11" i="10"/>
  <c r="S11" i="10"/>
  <c r="Q11" i="10"/>
  <c r="O11" i="10"/>
  <c r="S10" i="10"/>
  <c r="Q10" i="10"/>
  <c r="T10" i="10" s="1"/>
  <c r="O10" i="10"/>
  <c r="T9" i="10"/>
  <c r="S9" i="10"/>
  <c r="Q9" i="10"/>
  <c r="O9" i="10"/>
  <c r="T8" i="10"/>
  <c r="S8" i="10"/>
  <c r="Q8" i="10"/>
  <c r="O8" i="10"/>
  <c r="T7" i="10"/>
  <c r="S7" i="10"/>
  <c r="Q7" i="10"/>
  <c r="O7" i="10"/>
  <c r="T6" i="10"/>
  <c r="S6" i="10"/>
  <c r="Q6" i="10"/>
  <c r="O6" i="10"/>
  <c r="T5" i="10"/>
  <c r="S5" i="10"/>
  <c r="Q5" i="10"/>
  <c r="O5" i="10"/>
  <c r="T4" i="10"/>
  <c r="S4" i="10"/>
  <c r="Q4" i="10"/>
  <c r="O4" i="10"/>
  <c r="J4" i="10"/>
  <c r="H4" i="10"/>
  <c r="K4" i="10" s="1"/>
  <c r="E15" i="9"/>
  <c r="E19" i="8"/>
  <c r="E18" i="7"/>
  <c r="E8" i="6"/>
  <c r="E14" i="5"/>
  <c r="E12" i="4"/>
  <c r="E9" i="1"/>
</calcChain>
</file>

<file path=xl/sharedStrings.xml><?xml version="1.0" encoding="utf-8"?>
<sst xmlns="http://schemas.openxmlformats.org/spreadsheetml/2006/main" count="545" uniqueCount="225">
  <si>
    <t>高铁工程学院2025-2026学年第一学期第15周学生公寓管理情况通报</t>
  </si>
  <si>
    <t>内务不合格宿舍（学院宿舍总数：363）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</si>
  <si>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</si>
  <si>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</si>
  <si>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</si>
  <si>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</si>
  <si>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</si>
  <si>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</si>
  <si>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</si>
  <si>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</si>
  <si>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</si>
  <si>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</si>
  <si>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</si>
  <si>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</si>
  <si>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</si>
  <si>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</si>
  <si>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</si>
  <si>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建管3243</t>
  </si>
  <si>
    <t>12月17日（自律委员会）</t>
  </si>
  <si>
    <t>建管3242 3243</t>
  </si>
  <si>
    <t>铁成高铁3241</t>
  </si>
  <si>
    <t>141程相钦</t>
  </si>
  <si>
    <t>铁工3255铁桥隧3251</t>
  </si>
  <si>
    <t>高铁3242</t>
  </si>
  <si>
    <t>206（1）陈祝辉发现空烟盒2个</t>
  </si>
  <si>
    <t>总数</t>
  </si>
  <si>
    <t>铁工3243</t>
  </si>
  <si>
    <t>在138（3）贾景贺处发现2盒烟</t>
  </si>
  <si>
    <t>宿舍总数</t>
  </si>
  <si>
    <t>总数 1</t>
  </si>
  <si>
    <t>不合格率</t>
  </si>
  <si>
    <t xml:space="preserve"> </t>
  </si>
  <si>
    <t>测绘与检测学院2025-2026学年第一学期第15周学生公寓管理情况通报</t>
  </si>
  <si>
    <t>内务不合格宿舍（学院宿舍总数：250）</t>
  </si>
  <si>
    <t>测量3242</t>
  </si>
  <si>
    <t>309张思恒</t>
  </si>
  <si>
    <t>铁成测量3251/测量3255</t>
  </si>
  <si>
    <t>302杨雨青</t>
  </si>
  <si>
    <t>城轨工程学院2025-2026学年第一学15第周学生公寓管理情况通报</t>
  </si>
  <si>
    <t>内务不合格宿舍（学院宿舍总数：302）</t>
  </si>
  <si>
    <t>12月15日（自律委员会）</t>
  </si>
  <si>
    <t>盾构3244</t>
  </si>
  <si>
    <t>312樊浩杰</t>
  </si>
  <si>
    <t>轨道3255</t>
  </si>
  <si>
    <t>133温亦波</t>
  </si>
  <si>
    <t>隧道3252</t>
  </si>
  <si>
    <t>513刘刚羽</t>
  </si>
  <si>
    <t>道桥与建筑学院2025-2026学年第一学期第15周学生公寓管理情况通报</t>
  </si>
  <si>
    <t>内务不合格宿舍（学院宿舍总数：325）</t>
  </si>
  <si>
    <t>道桥3246</t>
  </si>
  <si>
    <t>道桥3245</t>
  </si>
  <si>
    <t>340白佳豪</t>
  </si>
  <si>
    <t>道桥3247</t>
  </si>
  <si>
    <t>水利3251</t>
  </si>
  <si>
    <t>130安向阳</t>
  </si>
  <si>
    <t>装饰3242</t>
  </si>
  <si>
    <t>智建3251</t>
  </si>
  <si>
    <t>311袁铭博</t>
  </si>
  <si>
    <t>建工3242 3243</t>
  </si>
  <si>
    <t>131郝馨渝</t>
  </si>
  <si>
    <t>给排水3241</t>
  </si>
  <si>
    <t>智能建造3251</t>
  </si>
  <si>
    <t>311张璐浩</t>
  </si>
  <si>
    <t>给排水3231</t>
  </si>
  <si>
    <t>道桥3255</t>
  </si>
  <si>
    <t>119张玉玉</t>
  </si>
  <si>
    <t>512祝传林</t>
  </si>
  <si>
    <t>道桥3252</t>
  </si>
  <si>
    <t>111桂乐</t>
  </si>
  <si>
    <t>给排水3252</t>
  </si>
  <si>
    <t>222杜君龙</t>
  </si>
  <si>
    <t>建工3242</t>
  </si>
  <si>
    <t>424张恒瑞</t>
  </si>
  <si>
    <t>工程管理与物流学院2025-2026学年第一学期第15周学生公寓管理情况通报</t>
  </si>
  <si>
    <t>内务不合格宿舍（学院宿舍总数：224）</t>
  </si>
  <si>
    <t>铁成造价3231</t>
  </si>
  <si>
    <t>工程物流5221</t>
  </si>
  <si>
    <t>432任江帆</t>
  </si>
  <si>
    <t>工程物流3251</t>
  </si>
  <si>
    <t>工程物流3243</t>
  </si>
  <si>
    <t>608张乐彤</t>
  </si>
  <si>
    <t>工程物流3242</t>
  </si>
  <si>
    <t>安全3242</t>
  </si>
  <si>
    <t>439王博乐</t>
  </si>
  <si>
    <t>443张原辉</t>
  </si>
  <si>
    <t>工程物流3241 3244</t>
  </si>
  <si>
    <t>造价3242</t>
  </si>
  <si>
    <t>631郑妍</t>
  </si>
  <si>
    <t>发现夹板</t>
  </si>
  <si>
    <t>工程物流3241 3243</t>
  </si>
  <si>
    <t>安全3252</t>
  </si>
  <si>
    <t>338王乐宇</t>
  </si>
  <si>
    <t>会计3242</t>
  </si>
  <si>
    <t>406邓彦卓</t>
  </si>
  <si>
    <t>会计3251</t>
  </si>
  <si>
    <t>305全世杰</t>
  </si>
  <si>
    <t>工程物流3252</t>
  </si>
  <si>
    <t>311刘恒泽</t>
  </si>
  <si>
    <t>安全3244</t>
  </si>
  <si>
    <t>506李鹏飞</t>
  </si>
  <si>
    <t>铁道运输学院2025-2026学年第一学期第15周学生公寓管理情况通报</t>
  </si>
  <si>
    <t>内务不合格宿舍（学院宿舍总数：208）</t>
  </si>
  <si>
    <t>2025年12月18日</t>
  </si>
  <si>
    <t>网络3231</t>
  </si>
  <si>
    <t>运营3252</t>
  </si>
  <si>
    <t>电夹板1</t>
  </si>
  <si>
    <t>信号3251</t>
  </si>
  <si>
    <t>221空烟盒2</t>
  </si>
  <si>
    <t>（安全检查）</t>
  </si>
  <si>
    <t>铁道动力学院2025-2026学年第一学期第15周学生公寓管理情况通报</t>
  </si>
  <si>
    <t>内务不合格宿舍（学院宿舍总数：265）</t>
  </si>
  <si>
    <t>城车3241</t>
  </si>
  <si>
    <t>2025年12月16日
 （安全检查）</t>
  </si>
  <si>
    <t>动检3241</t>
  </si>
  <si>
    <t>吹风机1</t>
  </si>
  <si>
    <t>供电3241</t>
  </si>
  <si>
    <t>2025年12月15日
（安全检查）</t>
  </si>
  <si>
    <t>中核3241</t>
  </si>
  <si>
    <t>105烟盒2打火机2</t>
  </si>
  <si>
    <t>机车3243</t>
  </si>
  <si>
    <t>车辆3241</t>
  </si>
  <si>
    <t>2025年12月14日
（自律委员会）</t>
  </si>
  <si>
    <t>中核电工3241</t>
  </si>
  <si>
    <t>103烟灰 烟头</t>
  </si>
  <si>
    <t>供用电3241</t>
  </si>
  <si>
    <t>城轨供电3251</t>
  </si>
  <si>
    <t>机车3244</t>
  </si>
  <si>
    <t>动检3231</t>
  </si>
  <si>
    <t>供电3231</t>
  </si>
  <si>
    <t>供电3232</t>
  </si>
  <si>
    <t>铁道装备制造学院2025-2026学年第一学期第15周学生公寓管理情况通报</t>
  </si>
  <si>
    <t xml:space="preserve">2025年12月15日
</t>
  </si>
  <si>
    <t>机电5213</t>
  </si>
  <si>
    <t>2025年12月16日
（安全检查）</t>
  </si>
  <si>
    <t>焊接3232</t>
  </si>
  <si>
    <t>211烟盒2</t>
  </si>
  <si>
    <t>2025.12.15</t>
  </si>
  <si>
    <t>机电3235</t>
  </si>
  <si>
    <t>213烟盒2打火机2</t>
  </si>
  <si>
    <t>机电3231</t>
  </si>
  <si>
    <t>2025年12月15日
（自律委员会）</t>
  </si>
  <si>
    <t>机械3252 机械3253</t>
  </si>
  <si>
    <t>225打火机</t>
  </si>
  <si>
    <t>机电3233</t>
  </si>
  <si>
    <t>机械3252</t>
  </si>
  <si>
    <t>142烟灰</t>
  </si>
  <si>
    <t>机电3242</t>
  </si>
  <si>
    <t>2025年12月16日
（自律委员会）</t>
  </si>
  <si>
    <t>焊接3253</t>
  </si>
  <si>
    <t>114烟灰</t>
  </si>
  <si>
    <t>107马鹏程 打火机</t>
  </si>
  <si>
    <t>机电3443、机电3244</t>
  </si>
  <si>
    <t>2025.12.19</t>
  </si>
  <si>
    <t>焊接3252</t>
  </si>
  <si>
    <t>电锅1</t>
  </si>
  <si>
    <t>2025.12.16</t>
  </si>
  <si>
    <t>机械5221</t>
  </si>
  <si>
    <t>614 616 617</t>
  </si>
  <si>
    <t>（楼长）</t>
  </si>
  <si>
    <t>总数  1</t>
  </si>
  <si>
    <t>机械 5222</t>
  </si>
  <si>
    <t>611 612</t>
  </si>
  <si>
    <t>机电5222</t>
  </si>
  <si>
    <t>机修3242</t>
  </si>
  <si>
    <t>机电3253 机电3255</t>
  </si>
  <si>
    <t>机修3252</t>
  </si>
  <si>
    <t>213 216</t>
  </si>
  <si>
    <t>国际交通学院2025-2026学年第一学期第15周学生公寓管理情况通报</t>
  </si>
  <si>
    <t>内务不合格宿舍（学院宿舍总数：178）</t>
  </si>
  <si>
    <t>2025年12月17日</t>
  </si>
  <si>
    <t>高铁3246 3247铁物3244</t>
  </si>
  <si>
    <t>铁物3252</t>
  </si>
  <si>
    <t>242烟灰 烟头</t>
  </si>
  <si>
    <t>铁物3243、3244</t>
  </si>
  <si>
    <t>信号3253</t>
  </si>
  <si>
    <t>229烟头</t>
  </si>
  <si>
    <t>信号3242</t>
  </si>
  <si>
    <t>铁物3253</t>
  </si>
  <si>
    <t>231权钰翔 抽烟</t>
  </si>
  <si>
    <t>运营3244</t>
  </si>
  <si>
    <t>运营3245</t>
  </si>
  <si>
    <t>338烟头</t>
  </si>
  <si>
    <t>高铁3246</t>
  </si>
  <si>
    <t>532 535</t>
  </si>
  <si>
    <t>高铁3256</t>
  </si>
  <si>
    <t>328田子灵 抽烟</t>
  </si>
  <si>
    <t>信号3253
信号3254 
高铁3256</t>
  </si>
  <si>
    <t>信号3243</t>
  </si>
  <si>
    <t>336烟头</t>
  </si>
  <si>
    <t>2025/12/18   （楼长）</t>
  </si>
  <si>
    <t>238烟头</t>
  </si>
  <si>
    <t>2025年12月16日</t>
  </si>
  <si>
    <t>439 434</t>
  </si>
  <si>
    <t>运营3233</t>
  </si>
  <si>
    <t>2025-2026学年第一学期第15周学生公寓通报情况得分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</si>
  <si>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</si>
  <si>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</si>
  <si>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</si>
  <si>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</si>
  <si>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</si>
  <si>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</si>
  <si>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</si>
  <si>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</si>
  <si>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</si>
  <si>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</si>
  <si>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</si>
  <si>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</si>
  <si>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</si>
  <si>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</si>
  <si>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</si>
  <si>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</si>
  <si>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</si>
  <si>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</si>
  <si>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</si>
  <si>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</si>
  <si>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</si>
  <si>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</si>
  <si>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</si>
  <si>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</si>
  <si>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charset val="134"/>
      </rPr>
      <t>滞留宿舍：满分10分，</t>
    </r>
    <r>
      <rPr>
        <sz val="14"/>
        <rFont val="宋体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</si>
  <si>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</si>
  <si>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</si>
  <si>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</si>
  <si>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2025/12/17（楼长）</t>
    <phoneticPr fontId="25" type="noConversion"/>
  </si>
  <si>
    <t>2025/12/19（楼长）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</si>
</sst>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m&quot;月&quot;d&quot;日&quot;;@"/>
    <numFmt numFmtId="179" formatCode="0.00_);[Red]\(0.00\)"/>
    <numFmt numFmtId="180" formatCode="yyyy&quot;年&quot;m&quot;月&quot;d&quot;日&quot;;@"/>
    <numFmt numFmtId="181" formatCode="yyyy/m/d;@"/>
    <numFmt numFmtId="182" formatCode="0_ "/>
    <numFmt numFmtId="183" formatCode="0_);[Red]\(0\)"/>
  </numFmts>
  <fonts count="27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sz val="11"/>
      <color rgb="FF000000"/>
      <name val="宋体"/>
      <charset val="134"/>
    </font>
    <font>
      <b/>
      <sz val="12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b/>
      <sz val="12"/>
      <color rgb="FF000000"/>
      <name val="宋体"/>
      <charset val="134"/>
    </font>
    <font>
      <b/>
      <sz val="16"/>
      <name val="仿宋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rgb="FFFF0000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name val="仿宋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>
      <protection locked="0"/>
    </xf>
    <xf numFmtId="0" fontId="15" fillId="0" borderId="0"/>
    <xf numFmtId="0" fontId="24" fillId="0" borderId="0"/>
    <xf numFmtId="0" fontId="4" fillId="0" borderId="0">
      <protection locked="0"/>
    </xf>
    <xf numFmtId="0" fontId="15" fillId="0" borderId="0"/>
  </cellStyleXfs>
  <cellXfs count="29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 wrapText="1"/>
    </xf>
    <xf numFmtId="179" fontId="0" fillId="0" borderId="2" xfId="0" applyNumberFormat="1" applyBorder="1">
      <alignment vertical="center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2" xfId="1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9" fontId="0" fillId="0" borderId="3" xfId="0" applyNumberForma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center" vertical="center" wrapText="1"/>
    </xf>
    <xf numFmtId="10" fontId="8" fillId="3" borderId="0" xfId="0" applyNumberFormat="1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10" fillId="0" borderId="0" xfId="0" applyNumberFormat="1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8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80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80" fontId="16" fillId="7" borderId="2" xfId="0" applyNumberFormat="1" applyFont="1" applyFill="1" applyBorder="1" applyAlignment="1">
      <alignment vertical="center" wrapText="1"/>
    </xf>
    <xf numFmtId="0" fontId="14" fillId="7" borderId="2" xfId="0" applyFont="1" applyFill="1" applyBorder="1">
      <alignment vertical="center"/>
    </xf>
    <xf numFmtId="0" fontId="13" fillId="7" borderId="2" xfId="0" applyFont="1" applyFill="1" applyBorder="1">
      <alignment vertical="center"/>
    </xf>
    <xf numFmtId="0" fontId="0" fillId="7" borderId="2" xfId="0" applyFill="1" applyBorder="1" applyAlignment="1">
      <alignment vertical="center" wrapText="1"/>
    </xf>
    <xf numFmtId="178" fontId="0" fillId="0" borderId="2" xfId="0" applyNumberFormat="1" applyBorder="1">
      <alignment vertical="center"/>
    </xf>
    <xf numFmtId="0" fontId="0" fillId="7" borderId="2" xfId="0" applyFill="1" applyBorder="1">
      <alignment vertical="center"/>
    </xf>
    <xf numFmtId="0" fontId="0" fillId="8" borderId="2" xfId="0" applyFill="1" applyBorder="1" applyAlignment="1">
      <alignment horizontal="center" vertical="center"/>
    </xf>
    <xf numFmtId="10" fontId="0" fillId="8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vertical="top" wrapText="1"/>
    </xf>
    <xf numFmtId="178" fontId="4" fillId="0" borderId="0" xfId="0" applyNumberFormat="1" applyFont="1">
      <alignment vertical="center"/>
    </xf>
    <xf numFmtId="0" fontId="12" fillId="0" borderId="2" xfId="0" applyFont="1" applyBorder="1" applyAlignment="1">
      <alignment horizontal="center" vertical="top" wrapText="1"/>
    </xf>
    <xf numFmtId="178" fontId="15" fillId="0" borderId="2" xfId="0" applyNumberFormat="1" applyFont="1" applyBorder="1" applyAlignment="1">
      <alignment horizontal="left" wrapText="1"/>
    </xf>
    <xf numFmtId="0" fontId="15" fillId="0" borderId="2" xfId="0" applyFont="1" applyBorder="1" applyAlignment="1">
      <alignment horizontal="center" vertical="center"/>
    </xf>
    <xf numFmtId="0" fontId="12" fillId="7" borderId="2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8" fontId="15" fillId="0" borderId="2" xfId="0" applyNumberFormat="1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8" fontId="15" fillId="0" borderId="8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78" fontId="18" fillId="7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top" wrapText="1"/>
    </xf>
    <xf numFmtId="0" fontId="13" fillId="0" borderId="0" xfId="0" applyFont="1">
      <alignment vertical="center"/>
    </xf>
    <xf numFmtId="180" fontId="14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top" wrapText="1"/>
    </xf>
    <xf numFmtId="0" fontId="15" fillId="0" borderId="8" xfId="0" applyFont="1" applyBorder="1" applyAlignment="1">
      <alignment horizontal="center" vertical="center"/>
    </xf>
    <xf numFmtId="178" fontId="15" fillId="0" borderId="3" xfId="0" applyNumberFormat="1" applyFont="1" applyBorder="1" applyAlignment="1">
      <alignment horizontal="center" vertical="center"/>
    </xf>
    <xf numFmtId="178" fontId="15" fillId="7" borderId="2" xfId="0" applyNumberFormat="1" applyFont="1" applyFill="1" applyBorder="1">
      <alignment vertical="center"/>
    </xf>
    <xf numFmtId="0" fontId="15" fillId="7" borderId="2" xfId="0" applyFont="1" applyFill="1" applyBorder="1">
      <alignment vertical="center"/>
    </xf>
    <xf numFmtId="0" fontId="15" fillId="6" borderId="2" xfId="0" applyFont="1" applyFill="1" applyBorder="1" applyAlignment="1">
      <alignment horizontal="center" vertical="center"/>
    </xf>
    <xf numFmtId="10" fontId="15" fillId="6" borderId="2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180" fontId="14" fillId="0" borderId="2" xfId="0" applyNumberFormat="1" applyFont="1" applyBorder="1" applyAlignment="1">
      <alignment vertical="center" wrapText="1"/>
    </xf>
    <xf numFmtId="58" fontId="0" fillId="7" borderId="2" xfId="0" applyNumberFormat="1" applyFill="1" applyBorder="1">
      <alignment vertical="center"/>
    </xf>
    <xf numFmtId="178" fontId="0" fillId="7" borderId="2" xfId="0" applyNumberFormat="1" applyFill="1" applyBorder="1">
      <alignment vertical="center"/>
    </xf>
    <xf numFmtId="0" fontId="0" fillId="6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7" borderId="2" xfId="0" applyFont="1" applyFill="1" applyBorder="1">
      <alignment vertical="center"/>
    </xf>
    <xf numFmtId="10" fontId="0" fillId="6" borderId="2" xfId="0" applyNumberFormat="1" applyFill="1" applyBorder="1" applyAlignment="1">
      <alignment horizontal="center" vertical="center"/>
    </xf>
    <xf numFmtId="178" fontId="4" fillId="7" borderId="2" xfId="0" applyNumberFormat="1" applyFont="1" applyFill="1" applyBorder="1">
      <alignment vertical="center"/>
    </xf>
    <xf numFmtId="180" fontId="14" fillId="7" borderId="0" xfId="0" applyNumberFormat="1" applyFont="1" applyFill="1" applyAlignment="1">
      <alignment horizontal="center" vertical="center" wrapText="1"/>
    </xf>
    <xf numFmtId="180" fontId="14" fillId="0" borderId="0" xfId="0" applyNumberFormat="1" applyFont="1" applyAlignment="1">
      <alignment vertical="center" wrapText="1"/>
    </xf>
    <xf numFmtId="0" fontId="14" fillId="0" borderId="2" xfId="0" applyFont="1" applyBorder="1">
      <alignment vertical="center"/>
    </xf>
    <xf numFmtId="178" fontId="15" fillId="0" borderId="4" xfId="0" applyNumberFormat="1" applyFont="1" applyBorder="1" applyAlignment="1">
      <alignment horizontal="center" vertical="center"/>
    </xf>
    <xf numFmtId="31" fontId="13" fillId="0" borderId="2" xfId="0" applyNumberFormat="1" applyFont="1" applyBorder="1" applyAlignment="1">
      <alignment horizontal="center" vertical="center" wrapText="1"/>
    </xf>
    <xf numFmtId="10" fontId="15" fillId="0" borderId="2" xfId="0" applyNumberFormat="1" applyFont="1" applyBorder="1" applyAlignment="1">
      <alignment horizontal="center" vertical="center"/>
    </xf>
    <xf numFmtId="31" fontId="19" fillId="7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>
      <alignment vertical="center"/>
    </xf>
    <xf numFmtId="58" fontId="15" fillId="7" borderId="2" xfId="0" applyNumberFormat="1" applyFont="1" applyFill="1" applyBorder="1">
      <alignment vertical="center"/>
    </xf>
    <xf numFmtId="10" fontId="14" fillId="7" borderId="2" xfId="0" applyNumberFormat="1" applyFont="1" applyFill="1" applyBorder="1">
      <alignment vertical="center"/>
    </xf>
    <xf numFmtId="31" fontId="13" fillId="7" borderId="2" xfId="0" applyNumberFormat="1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/>
    </xf>
    <xf numFmtId="10" fontId="15" fillId="7" borderId="2" xfId="0" applyNumberFormat="1" applyFont="1" applyFill="1" applyBorder="1">
      <alignment vertical="center"/>
    </xf>
    <xf numFmtId="0" fontId="0" fillId="7" borderId="2" xfId="0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/>
    </xf>
    <xf numFmtId="178" fontId="0" fillId="7" borderId="2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 wrapText="1"/>
    </xf>
    <xf numFmtId="178" fontId="15" fillId="7" borderId="2" xfId="0" applyNumberFormat="1" applyFont="1" applyFill="1" applyBorder="1" applyAlignment="1">
      <alignment horizontal="center" vertical="center" wrapText="1"/>
    </xf>
    <xf numFmtId="178" fontId="15" fillId="0" borderId="7" xfId="0" applyNumberFormat="1" applyFont="1" applyBorder="1">
      <alignment vertical="center"/>
    </xf>
    <xf numFmtId="0" fontId="15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0" fillId="0" borderId="7" xfId="0" applyBorder="1">
      <alignment vertical="center"/>
    </xf>
    <xf numFmtId="49" fontId="0" fillId="0" borderId="2" xfId="0" applyNumberFormat="1" applyBorder="1" applyAlignment="1">
      <alignment horizontal="center" vertical="center"/>
    </xf>
    <xf numFmtId="178" fontId="15" fillId="6" borderId="2" xfId="0" applyNumberFormat="1" applyFont="1" applyFill="1" applyBorder="1" applyAlignment="1">
      <alignment horizontal="center" vertical="center"/>
    </xf>
    <xf numFmtId="178" fontId="0" fillId="0" borderId="7" xfId="0" applyNumberFormat="1" applyBorder="1">
      <alignment vertical="center"/>
    </xf>
    <xf numFmtId="178" fontId="20" fillId="7" borderId="2" xfId="0" applyNumberFormat="1" applyFont="1" applyFill="1" applyBorder="1">
      <alignment vertical="center"/>
    </xf>
    <xf numFmtId="0" fontId="15" fillId="7" borderId="2" xfId="0" applyFont="1" applyFill="1" applyBorder="1" applyAlignment="1">
      <alignment horizontal="center" vertical="center"/>
    </xf>
    <xf numFmtId="178" fontId="15" fillId="7" borderId="2" xfId="0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178" fontId="4" fillId="0" borderId="2" xfId="0" applyNumberFormat="1" applyFont="1" applyBorder="1">
      <alignment vertical="center"/>
    </xf>
    <xf numFmtId="0" fontId="4" fillId="7" borderId="2" xfId="0" applyFont="1" applyFill="1" applyBorder="1" applyAlignment="1">
      <alignment horizontal="center" vertical="center"/>
    </xf>
    <xf numFmtId="178" fontId="4" fillId="0" borderId="7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178" fontId="15" fillId="7" borderId="0" xfId="0" applyNumberFormat="1" applyFont="1" applyFill="1">
      <alignment vertical="center"/>
    </xf>
    <xf numFmtId="0" fontId="15" fillId="7" borderId="0" xfId="0" applyFont="1" applyFill="1">
      <alignment vertical="center"/>
    </xf>
    <xf numFmtId="0" fontId="15" fillId="0" borderId="0" xfId="0" applyFont="1">
      <alignment vertical="center"/>
    </xf>
    <xf numFmtId="182" fontId="4" fillId="0" borderId="0" xfId="0" applyNumberFormat="1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58" fontId="15" fillId="7" borderId="3" xfId="0" applyNumberFormat="1" applyFont="1" applyFill="1" applyBorder="1" applyAlignment="1">
      <alignment horizontal="center" vertical="center" wrapText="1"/>
    </xf>
    <xf numFmtId="182" fontId="15" fillId="7" borderId="2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2" fillId="7" borderId="2" xfId="0" applyFont="1" applyFill="1" applyBorder="1">
      <alignment vertical="center"/>
    </xf>
    <xf numFmtId="0" fontId="22" fillId="6" borderId="2" xfId="0" applyFont="1" applyFill="1" applyBorder="1" applyAlignment="1">
      <alignment horizontal="center" vertical="center"/>
    </xf>
    <xf numFmtId="183" fontId="21" fillId="7" borderId="2" xfId="0" applyNumberFormat="1" applyFont="1" applyFill="1" applyBorder="1">
      <alignment vertical="center"/>
    </xf>
    <xf numFmtId="183" fontId="21" fillId="7" borderId="2" xfId="0" applyNumberFormat="1" applyFont="1" applyFill="1" applyBorder="1" applyAlignment="1">
      <alignment vertical="center" wrapText="1"/>
    </xf>
    <xf numFmtId="0" fontId="15" fillId="7" borderId="2" xfId="3" applyFill="1" applyBorder="1" applyAlignment="1">
      <alignment vertical="center"/>
    </xf>
    <xf numFmtId="58" fontId="15" fillId="7" borderId="2" xfId="0" applyNumberFormat="1" applyFont="1" applyFill="1" applyBorder="1" applyAlignment="1">
      <alignment vertical="center" wrapText="1"/>
    </xf>
    <xf numFmtId="182" fontId="15" fillId="7" borderId="2" xfId="0" applyNumberFormat="1" applyFont="1" applyFill="1" applyBorder="1" applyAlignment="1">
      <alignment vertical="center" wrapText="1"/>
    </xf>
    <xf numFmtId="178" fontId="15" fillId="7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4" fillId="0" borderId="7" xfId="0" applyFont="1" applyBorder="1">
      <alignment vertical="center"/>
    </xf>
    <xf numFmtId="58" fontId="15" fillId="0" borderId="2" xfId="0" applyNumberFormat="1" applyFont="1" applyBorder="1" applyAlignment="1">
      <alignment vertical="center" wrapText="1"/>
    </xf>
    <xf numFmtId="182" fontId="15" fillId="0" borderId="2" xfId="0" applyNumberFormat="1" applyFont="1" applyBorder="1" applyAlignment="1">
      <alignment vertical="center" wrapText="1"/>
    </xf>
    <xf numFmtId="0" fontId="22" fillId="0" borderId="2" xfId="0" applyFont="1" applyBorder="1">
      <alignment vertical="center"/>
    </xf>
    <xf numFmtId="182" fontId="4" fillId="0" borderId="2" xfId="0" applyNumberFormat="1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58" fontId="15" fillId="7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3" fillId="7" borderId="2" xfId="5" applyFont="1" applyFill="1" applyBorder="1" applyAlignment="1" applyProtection="1">
      <alignment horizontal="center" vertical="center"/>
    </xf>
    <xf numFmtId="10" fontId="15" fillId="7" borderId="2" xfId="0" applyNumberFormat="1" applyFont="1" applyFill="1" applyBorder="1" applyAlignment="1">
      <alignment horizontal="center" vertical="center"/>
    </xf>
    <xf numFmtId="178" fontId="0" fillId="7" borderId="0" xfId="0" applyNumberFormat="1" applyFill="1">
      <alignment vertical="center"/>
    </xf>
    <xf numFmtId="0" fontId="0" fillId="7" borderId="0" xfId="0" applyFill="1" applyAlignment="1">
      <alignment horizontal="center" vertical="center"/>
    </xf>
    <xf numFmtId="0" fontId="15" fillId="7" borderId="2" xfId="0" applyFont="1" applyFill="1" applyBorder="1" applyAlignment="1">
      <alignment vertical="center" wrapText="1"/>
    </xf>
    <xf numFmtId="10" fontId="0" fillId="7" borderId="2" xfId="0" applyNumberFormat="1" applyFill="1" applyBorder="1">
      <alignment vertical="center"/>
    </xf>
    <xf numFmtId="0" fontId="0" fillId="7" borderId="2" xfId="0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82" fontId="0" fillId="0" borderId="0" xfId="0" applyNumberFormat="1">
      <alignment vertical="center"/>
    </xf>
    <xf numFmtId="178" fontId="4" fillId="0" borderId="0" xfId="0" applyNumberFormat="1" applyFont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/>
    </xf>
    <xf numFmtId="18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82" fontId="12" fillId="0" borderId="2" xfId="0" applyNumberFormat="1" applyFont="1" applyBorder="1" applyAlignment="1">
      <alignment horizontal="center" vertical="center" wrapText="1"/>
    </xf>
    <xf numFmtId="58" fontId="20" fillId="0" borderId="2" xfId="0" applyNumberFormat="1" applyFont="1" applyBorder="1" applyAlignment="1">
      <alignment horizontal="center" vertical="center"/>
    </xf>
    <xf numFmtId="0" fontId="15" fillId="0" borderId="2" xfId="6" applyBorder="1" applyAlignment="1">
      <alignment horizontal="center" vertical="center"/>
    </xf>
    <xf numFmtId="0" fontId="15" fillId="0" borderId="7" xfId="6" applyBorder="1" applyAlignment="1">
      <alignment horizontal="center" vertical="center"/>
    </xf>
    <xf numFmtId="0" fontId="20" fillId="7" borderId="2" xfId="0" applyFont="1" applyFill="1" applyBorder="1">
      <alignment vertical="center"/>
    </xf>
    <xf numFmtId="0" fontId="14" fillId="7" borderId="2" xfId="0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5" fillId="0" borderId="2" xfId="6" applyBorder="1" applyAlignment="1">
      <alignment vertical="center"/>
    </xf>
    <xf numFmtId="0" fontId="15" fillId="6" borderId="7" xfId="6" applyFill="1" applyBorder="1" applyAlignment="1">
      <alignment horizontal="center" vertical="center"/>
    </xf>
    <xf numFmtId="0" fontId="15" fillId="6" borderId="2" xfId="6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178" fontId="23" fillId="7" borderId="2" xfId="0" applyNumberFormat="1" applyFont="1" applyFill="1" applyBorder="1">
      <alignment vertical="center"/>
    </xf>
    <xf numFmtId="182" fontId="23" fillId="7" borderId="2" xfId="0" applyNumberFormat="1" applyFont="1" applyFill="1" applyBorder="1">
      <alignment vertical="center"/>
    </xf>
    <xf numFmtId="0" fontId="20" fillId="6" borderId="2" xfId="0" applyFont="1" applyFill="1" applyBorder="1">
      <alignment vertical="center"/>
    </xf>
    <xf numFmtId="10" fontId="20" fillId="6" borderId="2" xfId="0" applyNumberFormat="1" applyFont="1" applyFill="1" applyBorder="1">
      <alignment vertical="center"/>
    </xf>
    <xf numFmtId="182" fontId="15" fillId="7" borderId="2" xfId="0" applyNumberFormat="1" applyFont="1" applyFill="1" applyBorder="1">
      <alignment vertical="center"/>
    </xf>
    <xf numFmtId="182" fontId="0" fillId="7" borderId="2" xfId="0" applyNumberFormat="1" applyFill="1" applyBorder="1">
      <alignment vertical="center"/>
    </xf>
    <xf numFmtId="183" fontId="0" fillId="7" borderId="2" xfId="0" applyNumberFormat="1" applyFill="1" applyBorder="1">
      <alignment vertical="center"/>
    </xf>
    <xf numFmtId="0" fontId="20" fillId="7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/>
    </xf>
    <xf numFmtId="182" fontId="4" fillId="7" borderId="2" xfId="0" applyNumberFormat="1" applyFont="1" applyFill="1" applyBorder="1">
      <alignment vertical="center"/>
    </xf>
    <xf numFmtId="178" fontId="4" fillId="7" borderId="2" xfId="0" applyNumberFormat="1" applyFont="1" applyFill="1" applyBorder="1" applyAlignment="1">
      <alignment horizontal="center" vertical="center" wrapText="1"/>
    </xf>
    <xf numFmtId="182" fontId="4" fillId="0" borderId="0" xfId="0" applyNumberFormat="1" applyFont="1">
      <alignment vertical="center"/>
    </xf>
    <xf numFmtId="58" fontId="15" fillId="7" borderId="0" xfId="0" applyNumberFormat="1" applyFont="1" applyFill="1" applyAlignment="1">
      <alignment horizontal="center" vertical="center" wrapText="1"/>
    </xf>
    <xf numFmtId="182" fontId="15" fillId="7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7" borderId="0" xfId="0" applyFont="1" applyFill="1">
      <alignment vertical="center"/>
    </xf>
    <xf numFmtId="0" fontId="0" fillId="7" borderId="0" xfId="0" applyFill="1">
      <alignment vertical="center"/>
    </xf>
    <xf numFmtId="0" fontId="20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>
      <alignment vertical="center"/>
    </xf>
    <xf numFmtId="0" fontId="20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82" fontId="11" fillId="4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0" fontId="15" fillId="0" borderId="2" xfId="6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 wrapText="1"/>
    </xf>
    <xf numFmtId="58" fontId="15" fillId="7" borderId="3" xfId="0" applyNumberFormat="1" applyFont="1" applyFill="1" applyBorder="1" applyAlignment="1">
      <alignment horizontal="center" vertical="center" wrapText="1"/>
    </xf>
    <xf numFmtId="58" fontId="15" fillId="7" borderId="4" xfId="0" applyNumberFormat="1" applyFont="1" applyFill="1" applyBorder="1" applyAlignment="1">
      <alignment horizontal="center" vertical="center" wrapText="1"/>
    </xf>
    <xf numFmtId="178" fontId="15" fillId="7" borderId="0" xfId="0" applyNumberFormat="1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78" fontId="10" fillId="0" borderId="0" xfId="0" applyNumberFormat="1" applyFont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58" fontId="15" fillId="7" borderId="8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/>
    </xf>
    <xf numFmtId="178" fontId="21" fillId="0" borderId="3" xfId="0" applyNumberFormat="1" applyFont="1" applyBorder="1" applyAlignment="1">
      <alignment horizontal="center" vertical="center"/>
    </xf>
    <xf numFmtId="178" fontId="21" fillId="0" borderId="8" xfId="0" applyNumberFormat="1" applyFont="1" applyBorder="1" applyAlignment="1">
      <alignment horizontal="center" vertical="center"/>
    </xf>
    <xf numFmtId="178" fontId="21" fillId="0" borderId="4" xfId="0" applyNumberFormat="1" applyFont="1" applyBorder="1" applyAlignment="1">
      <alignment horizontal="center" vertical="center"/>
    </xf>
    <xf numFmtId="178" fontId="15" fillId="0" borderId="8" xfId="0" applyNumberFormat="1" applyFont="1" applyBorder="1" applyAlignment="1">
      <alignment horizontal="center" vertical="center"/>
    </xf>
    <xf numFmtId="183" fontId="21" fillId="0" borderId="3" xfId="0" applyNumberFormat="1" applyFont="1" applyBorder="1" applyAlignment="1">
      <alignment horizontal="center" vertical="center"/>
    </xf>
    <xf numFmtId="183" fontId="21" fillId="0" borderId="8" xfId="0" applyNumberFormat="1" applyFont="1" applyBorder="1" applyAlignment="1">
      <alignment horizontal="center" vertical="center"/>
    </xf>
    <xf numFmtId="183" fontId="21" fillId="0" borderId="4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82" fontId="12" fillId="0" borderId="3" xfId="0" applyNumberFormat="1" applyFont="1" applyBorder="1" applyAlignment="1">
      <alignment horizontal="center" vertical="center" wrapText="1"/>
    </xf>
    <xf numFmtId="182" fontId="12" fillId="0" borderId="8" xfId="0" applyNumberFormat="1" applyFont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 wrapText="1"/>
    </xf>
    <xf numFmtId="178" fontId="20" fillId="7" borderId="3" xfId="0" applyNumberFormat="1" applyFont="1" applyFill="1" applyBorder="1" applyAlignment="1">
      <alignment horizontal="center" vertical="center" wrapText="1"/>
    </xf>
    <xf numFmtId="178" fontId="20" fillId="7" borderId="8" xfId="0" applyNumberFormat="1" applyFont="1" applyFill="1" applyBorder="1" applyAlignment="1">
      <alignment horizontal="center" vertical="center" wrapText="1"/>
    </xf>
    <xf numFmtId="178" fontId="20" fillId="7" borderId="4" xfId="0" applyNumberFormat="1" applyFont="1" applyFill="1" applyBorder="1" applyAlignment="1">
      <alignment horizontal="center" vertical="center" wrapText="1"/>
    </xf>
    <xf numFmtId="180" fontId="15" fillId="0" borderId="3" xfId="0" applyNumberFormat="1" applyFont="1" applyBorder="1" applyAlignment="1">
      <alignment horizontal="center" vertical="center" wrapText="1"/>
    </xf>
    <xf numFmtId="180" fontId="15" fillId="0" borderId="4" xfId="0" applyNumberFormat="1" applyFont="1" applyBorder="1" applyAlignment="1">
      <alignment horizontal="center" vertical="center" wrapText="1"/>
    </xf>
    <xf numFmtId="58" fontId="13" fillId="0" borderId="8" xfId="0" applyNumberFormat="1" applyFont="1" applyBorder="1" applyAlignment="1">
      <alignment horizontal="center" vertical="center" wrapText="1"/>
    </xf>
    <xf numFmtId="58" fontId="13" fillId="0" borderId="4" xfId="0" applyNumberFormat="1" applyFon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58" fontId="13" fillId="0" borderId="3" xfId="0" applyNumberFormat="1" applyFont="1" applyBorder="1" applyAlignment="1">
      <alignment horizontal="center" vertical="center"/>
    </xf>
    <xf numFmtId="58" fontId="13" fillId="0" borderId="8" xfId="0" applyNumberFormat="1" applyFont="1" applyBorder="1" applyAlignment="1">
      <alignment horizontal="center" vertical="center"/>
    </xf>
    <xf numFmtId="58" fontId="13" fillId="0" borderId="4" xfId="0" applyNumberFormat="1" applyFont="1" applyBorder="1" applyAlignment="1">
      <alignment horizontal="center" vertical="center"/>
    </xf>
    <xf numFmtId="180" fontId="14" fillId="0" borderId="3" xfId="0" applyNumberFormat="1" applyFont="1" applyBorder="1" applyAlignment="1">
      <alignment horizontal="center" vertical="center" wrapText="1"/>
    </xf>
    <xf numFmtId="180" fontId="14" fillId="0" borderId="4" xfId="0" applyNumberFormat="1" applyFont="1" applyBorder="1" applyAlignment="1">
      <alignment horizontal="center" vertical="center" wrapText="1"/>
    </xf>
    <xf numFmtId="181" fontId="15" fillId="0" borderId="8" xfId="0" applyNumberFormat="1" applyFont="1" applyBorder="1" applyAlignment="1">
      <alignment horizontal="center" vertical="center" wrapText="1"/>
    </xf>
    <xf numFmtId="181" fontId="15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58" fontId="13" fillId="0" borderId="3" xfId="0" applyNumberFormat="1" applyFont="1" applyBorder="1" applyAlignment="1">
      <alignment horizontal="center" vertical="center" wrapText="1"/>
    </xf>
    <xf numFmtId="180" fontId="14" fillId="0" borderId="8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58" fontId="26" fillId="7" borderId="2" xfId="0" applyNumberFormat="1" applyFont="1" applyFill="1" applyBorder="1" applyAlignment="1">
      <alignment horizontal="center" vertical="center" wrapText="1"/>
    </xf>
    <xf numFmtId="58" fontId="15" fillId="7" borderId="2" xfId="0" applyNumberFormat="1" applyFont="1" applyFill="1" applyBorder="1" applyAlignment="1">
      <alignment horizontal="center" vertical="center" wrapText="1"/>
    </xf>
  </cellXfs>
  <cellStyles count="7">
    <cellStyle name="百分比" xfId="1" builtinId="5"/>
    <cellStyle name="常规" xfId="0" builtinId="0"/>
    <cellStyle name="常规 131 2" xfId="2" xr:uid="{00000000-0005-0000-0000-000031000000}"/>
    <cellStyle name="常规 166 2" xfId="3" xr:uid="{00000000-0005-0000-0000-000032000000}"/>
    <cellStyle name="常规 168" xfId="4" xr:uid="{00000000-0005-0000-0000-000033000000}"/>
    <cellStyle name="常规 3" xfId="6" xr:uid="{00000000-0005-0000-0000-000035000000}"/>
    <cellStyle name="常规 356" xfId="5" xr:uid="{00000000-0005-0000-0000-00003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R19" sqref="R19"/>
    </sheetView>
  </sheetViews>
  <sheetFormatPr defaultColWidth="9" defaultRowHeight="25.05" customHeight="1"/>
  <cols>
    <col min="1" max="1" width="11.21875" customWidth="1"/>
    <col min="2" max="2" width="9.109375" style="176" customWidth="1"/>
    <col min="3" max="3" width="19.33203125" customWidth="1"/>
    <col min="4" max="4" width="11.109375" style="176" customWidth="1"/>
    <col min="5" max="5" width="7.77734375" style="176" customWidth="1"/>
    <col min="6" max="6" width="1.33203125" customWidth="1"/>
    <col min="7" max="7" width="15.21875" style="177" customWidth="1"/>
    <col min="8" max="8" width="8.109375" style="29" customWidth="1"/>
    <col min="9" max="9" width="18.77734375" style="29" customWidth="1"/>
    <col min="10" max="10" width="14.77734375" style="29" customWidth="1"/>
    <col min="11" max="11" width="17.77734375" style="29" customWidth="1"/>
    <col min="12" max="12" width="9.33203125" style="29" customWidth="1"/>
    <col min="13" max="13" width="10.77734375" style="29" customWidth="1"/>
    <col min="14" max="14" width="10.21875" style="29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9" customWidth="1"/>
    <col min="20" max="20" width="9.109375" style="29" customWidth="1"/>
    <col min="21" max="21" width="11.21875" style="29" customWidth="1"/>
    <col min="22" max="22" width="9.109375" style="29" customWidth="1"/>
    <col min="23" max="23" width="10.77734375" style="29" customWidth="1"/>
    <col min="24" max="24" width="11.77734375" style="29" customWidth="1"/>
    <col min="25" max="25" width="26" customWidth="1"/>
  </cols>
  <sheetData>
    <row r="1" spans="1:25" ht="40.049999999999997" customHeight="1">
      <c r="A1" s="216" t="s">
        <v>0</v>
      </c>
      <c r="B1" s="217"/>
      <c r="C1" s="216"/>
      <c r="D1" s="217"/>
      <c r="E1" s="217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30"/>
    </row>
    <row r="2" spans="1:25" s="25" customFormat="1" ht="39" customHeight="1">
      <c r="A2" s="218" t="s">
        <v>1</v>
      </c>
      <c r="B2" s="219"/>
      <c r="C2" s="218"/>
      <c r="D2" s="219"/>
      <c r="E2" s="219"/>
      <c r="F2" s="31"/>
      <c r="G2" s="226" t="s">
        <v>2</v>
      </c>
      <c r="H2" s="230" t="s">
        <v>3</v>
      </c>
      <c r="I2" s="230" t="s">
        <v>4</v>
      </c>
      <c r="J2" s="220" t="s">
        <v>5</v>
      </c>
      <c r="K2" s="220"/>
      <c r="L2" s="220"/>
      <c r="M2" s="220" t="s">
        <v>6</v>
      </c>
      <c r="N2" s="220"/>
      <c r="O2" s="31"/>
      <c r="P2" s="230" t="s">
        <v>2</v>
      </c>
      <c r="Q2" s="231" t="s">
        <v>3</v>
      </c>
      <c r="R2" s="231" t="s">
        <v>4</v>
      </c>
      <c r="S2" s="221" t="s">
        <v>7</v>
      </c>
      <c r="T2" s="222"/>
      <c r="U2" s="221" t="s">
        <v>8</v>
      </c>
      <c r="V2" s="222"/>
      <c r="W2" s="221" t="s">
        <v>9</v>
      </c>
      <c r="X2" s="222"/>
      <c r="Y2" s="233" t="s">
        <v>10</v>
      </c>
    </row>
    <row r="3" spans="1:25" s="26" customFormat="1" ht="30" customHeight="1">
      <c r="A3" s="178" t="s">
        <v>2</v>
      </c>
      <c r="B3" s="179" t="s">
        <v>3</v>
      </c>
      <c r="C3" s="180" t="s">
        <v>4</v>
      </c>
      <c r="D3" s="181" t="s">
        <v>11</v>
      </c>
      <c r="E3" s="181" t="s">
        <v>12</v>
      </c>
      <c r="F3" s="36"/>
      <c r="G3" s="226"/>
      <c r="H3" s="230"/>
      <c r="I3" s="230"/>
      <c r="J3" s="33" t="s">
        <v>13</v>
      </c>
      <c r="K3" s="33" t="s">
        <v>14</v>
      </c>
      <c r="L3" s="33" t="s">
        <v>15</v>
      </c>
      <c r="M3" s="33" t="s">
        <v>11</v>
      </c>
      <c r="N3" s="33" t="s">
        <v>12</v>
      </c>
      <c r="O3" s="36"/>
      <c r="P3" s="230"/>
      <c r="Q3" s="232"/>
      <c r="R3" s="232"/>
      <c r="S3" s="32" t="s">
        <v>11</v>
      </c>
      <c r="T3" s="32" t="s">
        <v>12</v>
      </c>
      <c r="U3" s="32" t="s">
        <v>13</v>
      </c>
      <c r="V3" s="32" t="s">
        <v>16</v>
      </c>
      <c r="W3" s="32" t="s">
        <v>13</v>
      </c>
      <c r="X3" s="32" t="s">
        <v>16</v>
      </c>
      <c r="Y3" s="233"/>
    </row>
    <row r="4" spans="1:25" s="27" customFormat="1" ht="25.05" customHeight="1">
      <c r="A4" s="182">
        <v>46007</v>
      </c>
      <c r="B4" s="183">
        <v>8</v>
      </c>
      <c r="C4" s="128" t="s">
        <v>17</v>
      </c>
      <c r="D4" s="184">
        <v>325</v>
      </c>
      <c r="E4" s="183">
        <v>1</v>
      </c>
      <c r="F4" s="185"/>
      <c r="G4" s="227" t="s">
        <v>18</v>
      </c>
      <c r="H4" s="186"/>
      <c r="I4" s="51"/>
      <c r="J4" s="51"/>
      <c r="K4" s="124"/>
      <c r="L4" s="124"/>
      <c r="M4" s="51"/>
      <c r="N4" s="124"/>
      <c r="P4" s="72"/>
      <c r="Q4" s="127"/>
      <c r="R4" s="127"/>
      <c r="S4" s="45"/>
      <c r="T4" s="45"/>
      <c r="U4" s="127"/>
      <c r="V4" s="45"/>
      <c r="W4" s="45"/>
      <c r="X4" s="59"/>
      <c r="Y4" s="233"/>
    </row>
    <row r="5" spans="1:25" s="27" customFormat="1" ht="25.05" customHeight="1">
      <c r="A5" s="223">
        <v>46008</v>
      </c>
      <c r="B5" s="225">
        <v>1</v>
      </c>
      <c r="C5" s="187" t="s">
        <v>19</v>
      </c>
      <c r="D5" s="184">
        <v>508</v>
      </c>
      <c r="E5" s="183">
        <v>1</v>
      </c>
      <c r="F5" s="60"/>
      <c r="G5" s="228"/>
      <c r="H5" s="148">
        <v>8</v>
      </c>
      <c r="I5" s="51" t="s">
        <v>20</v>
      </c>
      <c r="J5" s="188"/>
      <c r="K5" s="118"/>
      <c r="L5" s="118"/>
      <c r="M5" s="51" t="s">
        <v>21</v>
      </c>
      <c r="N5" s="118">
        <v>1</v>
      </c>
      <c r="O5" s="96"/>
      <c r="P5" s="59"/>
      <c r="Q5" s="45"/>
      <c r="R5" s="45"/>
      <c r="S5" s="45"/>
      <c r="T5" s="45"/>
      <c r="U5" s="45"/>
      <c r="V5" s="45"/>
      <c r="W5" s="45"/>
      <c r="X5" s="59"/>
      <c r="Y5" s="233"/>
    </row>
    <row r="6" spans="1:25" s="27" customFormat="1" ht="25.05" customHeight="1">
      <c r="A6" s="224"/>
      <c r="B6" s="225"/>
      <c r="C6" s="187" t="s">
        <v>22</v>
      </c>
      <c r="D6" s="184">
        <v>523</v>
      </c>
      <c r="E6" s="183">
        <v>1</v>
      </c>
      <c r="F6" s="60"/>
      <c r="G6" s="290" t="s">
        <v>223</v>
      </c>
      <c r="H6" s="148">
        <v>8</v>
      </c>
      <c r="I6" s="128" t="s">
        <v>23</v>
      </c>
      <c r="J6" s="118"/>
      <c r="K6" s="118"/>
      <c r="L6" s="118"/>
      <c r="M6" s="189" t="s">
        <v>24</v>
      </c>
      <c r="N6" s="118">
        <v>1</v>
      </c>
      <c r="O6" s="96"/>
      <c r="P6" s="59"/>
      <c r="Q6" s="45"/>
      <c r="R6" s="45"/>
      <c r="S6" s="45"/>
      <c r="T6" s="45"/>
      <c r="U6" s="45"/>
      <c r="V6" s="45"/>
      <c r="W6" s="45"/>
      <c r="X6" s="59"/>
      <c r="Y6" s="233"/>
    </row>
    <row r="7" spans="1:25" s="27" customFormat="1" ht="25.05" customHeight="1">
      <c r="A7" s="72"/>
      <c r="B7" s="190"/>
      <c r="C7" s="187"/>
      <c r="D7" s="191" t="s">
        <v>25</v>
      </c>
      <c r="E7" s="192">
        <v>3</v>
      </c>
      <c r="F7" s="93"/>
      <c r="G7" s="290" t="s">
        <v>224</v>
      </c>
      <c r="H7" s="148">
        <v>8</v>
      </c>
      <c r="I7" s="128" t="s">
        <v>26</v>
      </c>
      <c r="J7" s="118"/>
      <c r="K7" s="118"/>
      <c r="L7" s="118"/>
      <c r="M7" s="189" t="s">
        <v>27</v>
      </c>
      <c r="N7" s="118">
        <v>1</v>
      </c>
      <c r="O7" s="96"/>
      <c r="P7" s="59"/>
      <c r="Q7" s="45"/>
      <c r="R7" s="45"/>
      <c r="S7" s="45"/>
      <c r="T7" s="45"/>
      <c r="U7" s="136"/>
      <c r="V7" s="45"/>
      <c r="W7" s="45"/>
      <c r="X7" s="59"/>
      <c r="Y7" s="233"/>
    </row>
    <row r="8" spans="1:25" s="27" customFormat="1" ht="25.05" customHeight="1">
      <c r="A8" s="72"/>
      <c r="B8" s="190"/>
      <c r="C8" s="187"/>
      <c r="D8" s="191" t="s">
        <v>28</v>
      </c>
      <c r="E8" s="192">
        <v>363</v>
      </c>
      <c r="F8" s="60"/>
      <c r="G8" s="165"/>
      <c r="H8" s="148"/>
      <c r="I8" s="188"/>
      <c r="J8" s="188"/>
      <c r="K8" s="289"/>
      <c r="L8" s="118"/>
      <c r="M8" s="193" t="s">
        <v>25</v>
      </c>
      <c r="N8" s="100">
        <v>3</v>
      </c>
      <c r="O8" s="96"/>
      <c r="P8" s="59"/>
      <c r="Q8" s="45"/>
      <c r="R8" s="45"/>
      <c r="S8" s="45"/>
      <c r="T8" s="45"/>
      <c r="U8" s="136"/>
      <c r="V8" s="45"/>
      <c r="W8" s="45"/>
      <c r="X8" s="59"/>
      <c r="Y8" s="233"/>
    </row>
    <row r="9" spans="1:25" s="27" customFormat="1" ht="25.05" customHeight="1">
      <c r="A9" s="194"/>
      <c r="B9" s="195"/>
      <c r="C9" s="185"/>
      <c r="D9" s="196" t="s">
        <v>30</v>
      </c>
      <c r="E9" s="197">
        <f>E7/E8</f>
        <v>8.2644628099173608E-3</v>
      </c>
      <c r="F9" s="60"/>
      <c r="G9" s="165"/>
      <c r="H9" s="148"/>
      <c r="I9" s="188"/>
      <c r="J9" s="118"/>
      <c r="K9" s="118"/>
      <c r="L9" s="118"/>
      <c r="M9" s="188"/>
      <c r="N9" s="118"/>
      <c r="O9" s="96"/>
      <c r="P9" s="59"/>
      <c r="Q9" s="45"/>
      <c r="R9" s="45"/>
      <c r="S9" s="45"/>
      <c r="T9" s="45"/>
      <c r="U9" s="136"/>
      <c r="V9" s="45"/>
      <c r="W9" s="45"/>
      <c r="X9" s="59"/>
      <c r="Y9" s="233"/>
    </row>
    <row r="10" spans="1:25" s="27" customFormat="1" ht="25.05" customHeight="1">
      <c r="A10" s="194"/>
      <c r="B10" s="198"/>
      <c r="C10" s="93"/>
      <c r="D10" s="198"/>
      <c r="E10" s="93"/>
      <c r="F10" s="60"/>
      <c r="G10" s="147"/>
      <c r="H10" s="148"/>
      <c r="I10" s="51"/>
      <c r="J10" s="118"/>
      <c r="K10" s="118"/>
      <c r="L10" s="118"/>
      <c r="M10" s="51"/>
      <c r="N10" s="118"/>
      <c r="O10" s="96"/>
      <c r="P10" s="59"/>
      <c r="Q10" s="45"/>
      <c r="R10" s="45"/>
      <c r="S10" s="45"/>
      <c r="T10" s="45"/>
      <c r="U10" s="136"/>
      <c r="V10" s="45"/>
      <c r="W10" s="45"/>
      <c r="X10" s="59"/>
      <c r="Y10" s="233"/>
    </row>
    <row r="11" spans="1:25" s="27" customFormat="1" ht="25.05" customHeight="1">
      <c r="A11" s="60"/>
      <c r="B11" s="199"/>
      <c r="C11" s="60"/>
      <c r="D11" s="199"/>
      <c r="E11" s="200"/>
      <c r="F11" s="60"/>
      <c r="G11" s="125"/>
      <c r="H11" s="148"/>
      <c r="I11" s="124"/>
      <c r="J11" s="118"/>
      <c r="K11" s="118"/>
      <c r="L11" s="118"/>
      <c r="M11" s="124"/>
      <c r="N11" s="118"/>
      <c r="O11" s="96"/>
      <c r="P11" s="59"/>
      <c r="Q11" s="45"/>
      <c r="R11" s="45"/>
      <c r="S11" s="45"/>
      <c r="T11" s="45"/>
      <c r="U11" s="45"/>
      <c r="V11" s="45"/>
      <c r="W11" s="45"/>
      <c r="X11" s="59"/>
      <c r="Y11" s="233"/>
    </row>
    <row r="12" spans="1:25" s="27" customFormat="1" ht="25.05" customHeight="1">
      <c r="A12" s="133"/>
      <c r="B12" s="185"/>
      <c r="C12" s="185"/>
      <c r="D12" s="93"/>
      <c r="E12" s="117"/>
      <c r="F12" s="60"/>
      <c r="G12" s="125"/>
      <c r="H12" s="188"/>
      <c r="I12" s="188"/>
      <c r="J12" s="188"/>
      <c r="K12" s="188"/>
      <c r="L12" s="118"/>
      <c r="M12" s="124"/>
      <c r="N12" s="118"/>
      <c r="O12" s="96"/>
      <c r="P12" s="59"/>
      <c r="Q12" s="45"/>
      <c r="R12" s="45"/>
      <c r="S12" s="45"/>
      <c r="T12" s="45"/>
      <c r="U12" s="45"/>
      <c r="V12" s="45"/>
      <c r="W12" s="45"/>
      <c r="X12" s="59"/>
      <c r="Y12" s="233"/>
    </row>
    <row r="13" spans="1:25" s="27" customFormat="1" ht="25.05" customHeight="1">
      <c r="A13" s="133"/>
      <c r="B13" s="185"/>
      <c r="C13" s="201"/>
      <c r="D13" s="201"/>
      <c r="E13" s="93"/>
      <c r="F13" s="60"/>
      <c r="G13" s="125"/>
      <c r="H13" s="148"/>
      <c r="I13" s="125"/>
      <c r="J13" s="118"/>
      <c r="K13" s="118"/>
      <c r="L13" s="118"/>
      <c r="M13" s="124"/>
      <c r="N13" s="118"/>
      <c r="O13"/>
      <c r="P13" s="45"/>
      <c r="Q13" s="45"/>
      <c r="R13" s="45"/>
      <c r="S13" s="45"/>
      <c r="T13" s="45"/>
      <c r="U13" s="45"/>
      <c r="V13" s="45"/>
      <c r="W13" s="45"/>
      <c r="X13" s="45"/>
      <c r="Y13" s="233"/>
    </row>
    <row r="14" spans="1:25" s="27" customFormat="1" ht="25.05" customHeight="1">
      <c r="A14" s="99"/>
      <c r="B14" s="199"/>
      <c r="C14" s="60"/>
      <c r="D14" s="199"/>
      <c r="E14" s="199"/>
      <c r="F14" s="60"/>
      <c r="G14" s="125"/>
      <c r="H14" s="148"/>
      <c r="I14" s="125"/>
      <c r="J14" s="164"/>
      <c r="K14" s="164"/>
      <c r="L14" s="164"/>
      <c r="M14" s="124"/>
      <c r="N14" s="164"/>
      <c r="O14"/>
      <c r="P14" s="45"/>
      <c r="Q14" s="45"/>
      <c r="R14" s="45"/>
      <c r="S14" s="45"/>
      <c r="T14" s="45"/>
      <c r="U14" s="45"/>
      <c r="V14" s="45"/>
      <c r="W14" s="45"/>
      <c r="X14" s="45"/>
      <c r="Y14" s="233"/>
    </row>
    <row r="15" spans="1:25" s="27" customFormat="1" ht="25.05" customHeight="1">
      <c r="A15" s="99"/>
      <c r="B15" s="199"/>
      <c r="C15" s="60"/>
      <c r="D15" s="199"/>
      <c r="E15" s="199"/>
      <c r="F15" s="102"/>
      <c r="G15" s="125"/>
      <c r="H15" s="188"/>
      <c r="I15" s="188"/>
      <c r="J15" s="188"/>
      <c r="K15" s="188"/>
      <c r="L15" s="118"/>
      <c r="M15" s="124"/>
      <c r="N15" s="118"/>
      <c r="S15" s="29"/>
      <c r="T15" s="29"/>
      <c r="U15" s="29"/>
      <c r="V15" s="29"/>
      <c r="W15" s="29"/>
      <c r="X15" s="202"/>
      <c r="Y15" s="233"/>
    </row>
    <row r="16" spans="1:25" s="27" customFormat="1" ht="25.05" customHeight="1">
      <c r="A16" s="99"/>
      <c r="B16" s="199"/>
      <c r="C16" s="60"/>
      <c r="D16" s="199"/>
      <c r="E16" s="199"/>
      <c r="F16" s="102"/>
      <c r="G16" s="125"/>
      <c r="H16" s="138"/>
      <c r="I16" s="138"/>
      <c r="J16" s="138"/>
      <c r="K16" s="203"/>
      <c r="L16" s="138"/>
      <c r="M16" s="138"/>
      <c r="N16" s="138"/>
      <c r="S16" s="29"/>
      <c r="T16" s="29"/>
      <c r="U16" s="29"/>
      <c r="V16" s="29"/>
      <c r="W16" s="29"/>
      <c r="X16" s="202"/>
      <c r="Y16" s="233"/>
    </row>
    <row r="17" spans="1:25" s="27" customFormat="1" ht="25.05" customHeight="1">
      <c r="A17" s="99"/>
      <c r="B17" s="199"/>
      <c r="C17" s="60"/>
      <c r="D17" s="199"/>
      <c r="E17" s="199"/>
      <c r="F17" s="102"/>
      <c r="G17" s="125"/>
      <c r="H17" s="138"/>
      <c r="I17" s="138"/>
      <c r="J17" s="138"/>
      <c r="K17" s="203"/>
      <c r="L17" s="138"/>
      <c r="M17" s="138"/>
      <c r="N17" s="138"/>
      <c r="S17" s="29"/>
      <c r="T17" s="29"/>
      <c r="U17" s="29"/>
      <c r="V17" s="29"/>
      <c r="W17" s="29"/>
      <c r="X17" s="202"/>
      <c r="Y17" s="65"/>
    </row>
    <row r="18" spans="1:25" s="27" customFormat="1" ht="25.05" customHeight="1">
      <c r="A18" s="102"/>
      <c r="B18" s="204"/>
      <c r="C18" s="102"/>
      <c r="D18" s="204"/>
      <c r="E18" s="204"/>
      <c r="F18" s="102"/>
      <c r="G18" s="125"/>
      <c r="H18" s="138"/>
      <c r="I18" s="138"/>
      <c r="J18" s="138"/>
      <c r="K18" s="203"/>
      <c r="L18" s="138"/>
      <c r="M18" s="138"/>
      <c r="N18" s="138"/>
      <c r="S18" s="29"/>
      <c r="T18" s="29"/>
      <c r="U18" s="29"/>
      <c r="V18" s="29"/>
      <c r="W18" s="29"/>
      <c r="X18" s="202"/>
      <c r="Y18" s="65"/>
    </row>
    <row r="19" spans="1:25" s="27" customFormat="1" ht="25.05" customHeight="1">
      <c r="A19" s="102"/>
      <c r="B19" s="204"/>
      <c r="C19" s="102"/>
      <c r="D19" s="204"/>
      <c r="E19" s="204"/>
      <c r="F19" s="102"/>
      <c r="G19" s="205"/>
      <c r="H19" s="138"/>
      <c r="I19" s="138"/>
      <c r="J19" s="138"/>
      <c r="K19" s="138"/>
      <c r="L19" s="138"/>
      <c r="M19" s="138"/>
      <c r="N19" s="138"/>
      <c r="S19" s="29"/>
      <c r="T19" s="29"/>
      <c r="U19" s="29"/>
      <c r="V19" s="29"/>
      <c r="W19" s="29"/>
      <c r="X19" s="202"/>
      <c r="Y19" s="65"/>
    </row>
    <row r="20" spans="1:25" s="27" customFormat="1" ht="25.05" customHeight="1">
      <c r="A20" s="102"/>
      <c r="B20" s="204"/>
      <c r="C20" s="102"/>
      <c r="D20" s="204"/>
      <c r="E20" s="204"/>
      <c r="F20" s="102"/>
      <c r="G20" s="205"/>
      <c r="H20" s="138"/>
      <c r="I20" s="138"/>
      <c r="J20" s="138"/>
      <c r="K20" s="138"/>
      <c r="L20" s="138"/>
      <c r="M20" s="138"/>
      <c r="N20" s="138"/>
      <c r="S20" s="29"/>
      <c r="T20" s="29"/>
      <c r="U20" s="29"/>
      <c r="V20" s="29"/>
      <c r="W20" s="29"/>
      <c r="X20" s="202"/>
      <c r="Y20" s="65"/>
    </row>
    <row r="21" spans="1:25" s="27" customFormat="1" ht="25.05" customHeight="1">
      <c r="B21" s="206"/>
      <c r="D21" s="206"/>
      <c r="E21" s="206"/>
      <c r="G21" s="177"/>
      <c r="H21" s="29"/>
      <c r="I21" s="29"/>
      <c r="J21" s="29"/>
      <c r="K21" s="29"/>
      <c r="L21" s="29"/>
      <c r="M21" s="29"/>
      <c r="N21" s="29"/>
      <c r="S21" s="29"/>
      <c r="T21" s="29"/>
      <c r="U21" s="29"/>
      <c r="V21" s="29"/>
      <c r="W21" s="29"/>
      <c r="X21" s="202"/>
      <c r="Y21" s="65"/>
    </row>
    <row r="22" spans="1:25" s="27" customFormat="1" ht="25.05" customHeight="1">
      <c r="B22" s="206"/>
      <c r="D22" s="206"/>
      <c r="E22" s="206"/>
      <c r="G22" s="177"/>
      <c r="H22" s="29"/>
      <c r="I22" s="29"/>
      <c r="J22" s="29"/>
      <c r="K22" s="29"/>
      <c r="L22" s="29"/>
      <c r="M22" s="29"/>
      <c r="N22" s="29"/>
      <c r="S22" s="29"/>
      <c r="T22" s="29"/>
      <c r="U22" s="29"/>
      <c r="V22" s="29"/>
      <c r="W22" s="29"/>
      <c r="X22" s="29"/>
      <c r="Y22" s="65"/>
    </row>
    <row r="23" spans="1:25" s="27" customFormat="1" ht="25.05" customHeight="1">
      <c r="B23" s="206"/>
      <c r="D23" s="206"/>
      <c r="E23" s="206"/>
      <c r="G23" s="177"/>
      <c r="H23" s="29"/>
      <c r="I23" s="29"/>
      <c r="J23" s="29"/>
      <c r="K23" s="29"/>
      <c r="L23" s="29"/>
      <c r="M23" s="29"/>
      <c r="N23" s="29"/>
      <c r="S23" s="29"/>
      <c r="T23" s="29"/>
      <c r="U23" s="29"/>
      <c r="V23" s="29"/>
      <c r="W23" s="29"/>
      <c r="X23" s="29"/>
      <c r="Y23" s="65"/>
    </row>
    <row r="24" spans="1:25" s="27" customFormat="1" ht="25.05" customHeight="1">
      <c r="B24" s="206"/>
      <c r="D24" s="206"/>
      <c r="E24" s="206"/>
      <c r="G24" s="207"/>
      <c r="H24" s="208"/>
      <c r="I24" s="209"/>
      <c r="J24" s="210"/>
      <c r="K24" s="210"/>
      <c r="L24" s="211"/>
      <c r="M24" s="143"/>
      <c r="N24" s="170"/>
      <c r="S24" s="29"/>
      <c r="T24" s="29"/>
      <c r="U24" s="29"/>
      <c r="V24" s="29"/>
      <c r="W24" s="29"/>
      <c r="X24" s="29"/>
      <c r="Y24" s="65"/>
    </row>
    <row r="25" spans="1:25" s="27" customFormat="1" ht="25.05" customHeight="1">
      <c r="B25" s="206"/>
      <c r="D25" s="206"/>
      <c r="E25" s="206"/>
      <c r="G25" s="229"/>
      <c r="H25" s="208"/>
      <c r="I25" s="143"/>
      <c r="J25" s="170"/>
      <c r="K25" s="211"/>
      <c r="L25" s="211"/>
      <c r="M25" s="143"/>
      <c r="N25" s="170"/>
      <c r="S25" s="29"/>
      <c r="T25" s="29"/>
      <c r="U25" s="29"/>
      <c r="V25" s="29"/>
      <c r="W25" s="29"/>
      <c r="X25" s="29"/>
      <c r="Y25" s="65"/>
    </row>
    <row r="26" spans="1:25" s="27" customFormat="1" ht="25.05" customHeight="1">
      <c r="B26" s="206"/>
      <c r="D26" s="206"/>
      <c r="E26" s="206"/>
      <c r="G26" s="229"/>
      <c r="H26" s="212"/>
      <c r="I26" s="210"/>
      <c r="J26" s="212"/>
      <c r="K26" s="210"/>
      <c r="L26" s="211"/>
      <c r="M26" s="143"/>
      <c r="N26" s="170"/>
      <c r="S26" s="29"/>
      <c r="T26" s="29"/>
      <c r="U26" s="29"/>
      <c r="V26" s="29"/>
      <c r="W26" s="29"/>
      <c r="X26" s="29"/>
    </row>
    <row r="27" spans="1:25" s="27" customFormat="1" ht="25.05" customHeight="1">
      <c r="B27" s="206"/>
      <c r="D27" s="206"/>
      <c r="E27" s="206"/>
      <c r="G27" s="229"/>
      <c r="H27" s="208"/>
      <c r="I27" s="142"/>
      <c r="J27" s="170"/>
      <c r="K27" s="211"/>
      <c r="L27" s="211"/>
      <c r="M27" s="143"/>
      <c r="N27" s="170"/>
      <c r="S27" s="29"/>
      <c r="T27" s="29"/>
      <c r="U27" s="29"/>
      <c r="V27" s="29"/>
      <c r="W27" s="29"/>
      <c r="X27" s="29"/>
    </row>
    <row r="28" spans="1:25" s="27" customFormat="1" ht="25.05" customHeight="1">
      <c r="B28" s="206"/>
      <c r="D28" s="206"/>
      <c r="E28" s="206"/>
      <c r="G28" s="229"/>
      <c r="H28" s="208"/>
      <c r="I28" s="142"/>
      <c r="J28" s="213"/>
      <c r="K28" s="214"/>
      <c r="L28" s="214"/>
      <c r="M28" s="143"/>
      <c r="N28" s="213"/>
      <c r="S28" s="29"/>
      <c r="T28" s="29"/>
      <c r="U28" s="29"/>
      <c r="V28" s="29"/>
      <c r="W28" s="29"/>
      <c r="X28" s="29"/>
    </row>
    <row r="29" spans="1:25" s="27" customFormat="1" ht="25.05" customHeight="1">
      <c r="B29" s="206"/>
      <c r="D29" s="206"/>
      <c r="E29" s="206"/>
      <c r="G29" s="229"/>
      <c r="H29" s="215"/>
      <c r="I29" s="215"/>
      <c r="J29" s="215"/>
      <c r="K29" s="210"/>
      <c r="L29" s="211"/>
      <c r="M29" s="209" t="s">
        <v>31</v>
      </c>
      <c r="N29" s="170"/>
      <c r="S29" s="29"/>
      <c r="T29" s="29"/>
      <c r="U29" s="29"/>
      <c r="V29" s="29"/>
      <c r="W29" s="29"/>
      <c r="X29" s="29"/>
    </row>
    <row r="30" spans="1:25" s="27" customFormat="1" ht="25.05" customHeight="1">
      <c r="B30" s="206"/>
      <c r="D30" s="206"/>
      <c r="E30" s="206"/>
      <c r="G30" s="229"/>
      <c r="H30" s="29"/>
      <c r="I30" s="29"/>
      <c r="J30" s="29"/>
      <c r="K30" s="210"/>
      <c r="L30" s="29"/>
      <c r="M30" s="29"/>
      <c r="N30" s="29"/>
      <c r="S30" s="29"/>
      <c r="T30" s="29"/>
      <c r="U30" s="29"/>
      <c r="V30" s="29"/>
      <c r="W30" s="29"/>
      <c r="X30" s="29"/>
    </row>
    <row r="31" spans="1:25" s="27" customFormat="1" ht="25.05" customHeight="1">
      <c r="B31" s="206"/>
      <c r="D31" s="206"/>
      <c r="E31" s="206"/>
      <c r="G31" s="229"/>
      <c r="H31" s="29"/>
      <c r="I31" s="29"/>
      <c r="J31" s="29"/>
      <c r="K31" s="210"/>
      <c r="L31" s="29"/>
      <c r="M31" s="29"/>
      <c r="N31" s="29"/>
      <c r="S31" s="29"/>
      <c r="T31" s="29"/>
      <c r="U31" s="29"/>
      <c r="V31" s="29"/>
      <c r="W31" s="29"/>
      <c r="X31" s="29"/>
    </row>
    <row r="32" spans="1:25" s="27" customFormat="1" ht="25.05" customHeight="1">
      <c r="B32" s="206"/>
      <c r="D32" s="206"/>
      <c r="E32" s="206"/>
      <c r="G32" s="229"/>
      <c r="H32" s="29"/>
      <c r="I32" s="29"/>
      <c r="J32" s="29"/>
      <c r="K32" s="210"/>
      <c r="L32" s="29"/>
      <c r="M32" s="29"/>
      <c r="N32" s="29"/>
      <c r="S32" s="29"/>
      <c r="T32" s="29"/>
      <c r="U32" s="29"/>
      <c r="V32" s="29"/>
      <c r="W32" s="29"/>
      <c r="X32" s="29"/>
    </row>
    <row r="33" spans="1:24" s="27" customFormat="1" ht="25.05" customHeight="1">
      <c r="B33" s="206"/>
      <c r="D33" s="206"/>
      <c r="E33" s="206"/>
      <c r="G33" s="177"/>
      <c r="H33" s="29"/>
      <c r="I33" s="29"/>
      <c r="J33" s="29"/>
      <c r="K33" s="213"/>
      <c r="L33" s="213"/>
      <c r="M33" s="29"/>
      <c r="N33" s="29"/>
      <c r="S33" s="29"/>
      <c r="T33" s="29"/>
      <c r="U33" s="29"/>
      <c r="V33" s="29"/>
      <c r="W33" s="29"/>
      <c r="X33" s="29"/>
    </row>
    <row r="34" spans="1:24" s="27" customFormat="1" ht="25.05" customHeight="1">
      <c r="B34" s="206"/>
      <c r="D34" s="206"/>
      <c r="E34" s="206"/>
      <c r="G34" s="177"/>
      <c r="H34" s="29"/>
      <c r="I34" s="29"/>
      <c r="J34" s="29"/>
      <c r="K34" s="29"/>
      <c r="L34" s="29"/>
      <c r="M34" s="29"/>
      <c r="N34" s="29"/>
      <c r="S34" s="29"/>
      <c r="T34" s="29"/>
      <c r="U34" s="29"/>
      <c r="V34" s="29"/>
      <c r="W34" s="29"/>
      <c r="X34" s="29"/>
    </row>
    <row r="35" spans="1:24" s="27" customFormat="1" ht="25.05" customHeight="1">
      <c r="B35" s="206"/>
      <c r="D35" s="206"/>
      <c r="E35" s="206"/>
      <c r="G35" s="177"/>
      <c r="H35" s="29"/>
      <c r="I35" s="29"/>
      <c r="J35" s="29"/>
      <c r="K35" s="29"/>
      <c r="L35" s="29"/>
      <c r="M35" s="29"/>
      <c r="N35" s="29"/>
      <c r="S35" s="29"/>
      <c r="T35" s="29"/>
      <c r="U35" s="29"/>
      <c r="V35" s="29"/>
      <c r="W35" s="29"/>
      <c r="X35" s="29"/>
    </row>
    <row r="36" spans="1:24" s="27" customFormat="1" ht="25.05" customHeight="1">
      <c r="B36" s="206"/>
      <c r="D36" s="206"/>
      <c r="E36" s="206"/>
      <c r="G36" s="177"/>
      <c r="H36" s="29"/>
      <c r="I36" s="29"/>
      <c r="J36" s="29"/>
      <c r="K36" s="29"/>
      <c r="L36" s="29"/>
      <c r="M36" s="29"/>
      <c r="N36" s="29"/>
      <c r="S36" s="29"/>
      <c r="T36" s="29"/>
      <c r="U36" s="29"/>
      <c r="V36" s="29"/>
      <c r="W36" s="29"/>
      <c r="X36" s="29"/>
    </row>
    <row r="37" spans="1:24" s="27" customFormat="1" ht="25.05" customHeight="1">
      <c r="B37" s="206"/>
      <c r="D37" s="206"/>
      <c r="E37" s="206"/>
      <c r="G37" s="177"/>
      <c r="H37" s="29"/>
      <c r="I37" s="29"/>
      <c r="J37" s="29"/>
      <c r="K37" s="29"/>
      <c r="L37" s="29"/>
      <c r="M37" s="29"/>
      <c r="N37" s="29"/>
      <c r="S37" s="29"/>
      <c r="T37" s="29"/>
      <c r="U37" s="29"/>
      <c r="V37" s="29"/>
      <c r="W37" s="29"/>
      <c r="X37" s="29"/>
    </row>
    <row r="38" spans="1:24" s="27" customFormat="1" ht="25.05" customHeight="1">
      <c r="B38" s="206"/>
      <c r="D38" s="206"/>
      <c r="E38" s="206"/>
      <c r="G38" s="177"/>
      <c r="H38" s="29"/>
      <c r="I38" s="29"/>
      <c r="J38" s="29"/>
      <c r="K38" s="29"/>
      <c r="L38" s="29"/>
      <c r="M38" s="29"/>
      <c r="N38" s="29"/>
      <c r="S38" s="29"/>
      <c r="T38" s="29"/>
      <c r="U38" s="29"/>
      <c r="V38" s="29"/>
      <c r="W38" s="29"/>
      <c r="X38" s="29"/>
    </row>
    <row r="39" spans="1:24" s="27" customFormat="1" ht="25.05" customHeight="1">
      <c r="B39" s="206"/>
      <c r="D39" s="206"/>
      <c r="E39" s="206"/>
      <c r="G39" s="177"/>
      <c r="H39" s="29"/>
      <c r="I39" s="29"/>
      <c r="J39" s="29"/>
      <c r="K39" s="29"/>
      <c r="L39" s="29"/>
      <c r="M39" s="29"/>
      <c r="N39" s="29"/>
      <c r="S39" s="29"/>
      <c r="T39" s="29"/>
      <c r="U39" s="29"/>
      <c r="V39" s="29"/>
      <c r="W39" s="29"/>
      <c r="X39" s="29"/>
    </row>
    <row r="40" spans="1:24" s="27" customFormat="1" ht="25.05" customHeight="1">
      <c r="B40" s="206"/>
      <c r="D40" s="206"/>
      <c r="E40" s="206"/>
      <c r="G40" s="177"/>
      <c r="H40" s="29"/>
      <c r="I40" s="29"/>
      <c r="J40" s="29"/>
      <c r="K40" s="29"/>
      <c r="L40" s="29"/>
      <c r="M40" s="29"/>
      <c r="N40" s="29"/>
      <c r="S40" s="29"/>
      <c r="T40" s="29"/>
      <c r="U40" s="29"/>
      <c r="V40" s="29"/>
      <c r="W40" s="29"/>
      <c r="X40" s="29"/>
    </row>
    <row r="41" spans="1:24" s="27" customFormat="1" ht="25.05" customHeight="1">
      <c r="B41" s="206"/>
      <c r="D41" s="206"/>
      <c r="E41" s="206"/>
      <c r="G41" s="177"/>
      <c r="H41" s="29"/>
      <c r="I41" s="29"/>
      <c r="J41" s="29"/>
      <c r="K41" s="29"/>
      <c r="L41" s="29"/>
      <c r="M41" s="29"/>
      <c r="N41" s="29"/>
      <c r="S41" s="29"/>
      <c r="T41" s="29"/>
      <c r="U41" s="29"/>
      <c r="V41" s="29"/>
      <c r="W41" s="29"/>
      <c r="X41" s="29"/>
    </row>
    <row r="42" spans="1:24" s="27" customFormat="1" ht="25.05" customHeight="1">
      <c r="B42" s="206"/>
      <c r="D42" s="206"/>
      <c r="E42" s="206"/>
      <c r="G42" s="177"/>
      <c r="H42" s="29"/>
      <c r="I42" s="29"/>
      <c r="J42" s="29"/>
      <c r="K42" s="29"/>
      <c r="L42" s="29"/>
      <c r="M42" s="29"/>
      <c r="N42" s="29"/>
      <c r="S42" s="29"/>
      <c r="T42" s="29"/>
      <c r="U42" s="29"/>
      <c r="V42" s="29"/>
      <c r="W42" s="29"/>
      <c r="X42" s="29"/>
    </row>
    <row r="43" spans="1:24" s="27" customFormat="1" ht="25.05" customHeight="1">
      <c r="B43" s="206"/>
      <c r="D43" s="206"/>
      <c r="E43" s="206"/>
      <c r="G43" s="177"/>
      <c r="H43" s="29"/>
      <c r="I43" s="29"/>
      <c r="J43" s="29"/>
      <c r="K43" s="29"/>
      <c r="L43" s="29"/>
      <c r="M43" s="29"/>
      <c r="N43" s="29"/>
      <c r="S43" s="29"/>
      <c r="T43" s="29"/>
      <c r="U43" s="29"/>
      <c r="V43" s="29"/>
      <c r="W43" s="29"/>
      <c r="X43" s="29"/>
    </row>
    <row r="44" spans="1:24" s="27" customFormat="1" ht="25.05" customHeight="1">
      <c r="B44" s="206"/>
      <c r="D44" s="206"/>
      <c r="E44" s="206"/>
      <c r="F44"/>
      <c r="G44" s="177"/>
      <c r="H44" s="29"/>
      <c r="I44" s="29"/>
      <c r="J44" s="29"/>
      <c r="K44" s="29"/>
      <c r="L44" s="29"/>
      <c r="M44" s="29"/>
      <c r="N44" s="29"/>
      <c r="O44"/>
      <c r="P44"/>
      <c r="Q44"/>
      <c r="R44"/>
      <c r="S44" s="29"/>
      <c r="T44" s="29"/>
      <c r="U44" s="29"/>
      <c r="V44" s="29"/>
      <c r="W44" s="29"/>
      <c r="X44" s="29"/>
    </row>
    <row r="45" spans="1:24" s="27" customFormat="1" ht="25.05" customHeight="1">
      <c r="B45" s="206"/>
      <c r="D45" s="206"/>
      <c r="E45" s="206"/>
      <c r="F45"/>
      <c r="G45" s="177"/>
      <c r="H45" s="29"/>
      <c r="I45" s="29"/>
      <c r="J45" s="29"/>
      <c r="K45" s="29"/>
      <c r="L45" s="29"/>
      <c r="M45" s="29"/>
      <c r="N45" s="29"/>
      <c r="O45"/>
      <c r="P45"/>
      <c r="Q45"/>
      <c r="R45"/>
      <c r="S45" s="29"/>
      <c r="T45" s="29"/>
      <c r="U45" s="29"/>
      <c r="V45" s="29"/>
      <c r="W45" s="29"/>
      <c r="X45" s="29"/>
    </row>
    <row r="46" spans="1:24" s="27" customFormat="1" ht="25.05" customHeight="1">
      <c r="B46" s="206"/>
      <c r="D46" s="206"/>
      <c r="E46" s="206"/>
      <c r="F46"/>
      <c r="G46" s="177"/>
      <c r="H46" s="29"/>
      <c r="I46" s="29"/>
      <c r="J46" s="29"/>
      <c r="K46" s="29"/>
      <c r="L46" s="29"/>
      <c r="M46" s="29"/>
      <c r="N46" s="29"/>
      <c r="O46"/>
      <c r="P46"/>
      <c r="Q46"/>
      <c r="R46"/>
      <c r="S46" s="29"/>
      <c r="T46" s="29"/>
      <c r="U46" s="29"/>
      <c r="V46" s="29"/>
      <c r="W46" s="29"/>
      <c r="X46" s="29"/>
    </row>
    <row r="47" spans="1:24" s="27" customFormat="1" ht="25.05" customHeight="1">
      <c r="A47"/>
      <c r="B47" s="176"/>
      <c r="C47"/>
      <c r="D47" s="176"/>
      <c r="E47" s="176"/>
      <c r="F47"/>
      <c r="G47" s="177"/>
      <c r="H47" s="29"/>
      <c r="I47" s="29"/>
      <c r="J47" s="29"/>
      <c r="K47" s="29"/>
      <c r="L47" s="29"/>
      <c r="M47" s="29"/>
      <c r="N47" s="29"/>
      <c r="O47"/>
      <c r="P47"/>
      <c r="Q47"/>
      <c r="R47"/>
      <c r="S47" s="29"/>
      <c r="T47" s="29"/>
      <c r="U47" s="29"/>
      <c r="V47" s="29"/>
      <c r="W47" s="29"/>
      <c r="X47" s="29"/>
    </row>
  </sheetData>
  <mergeCells count="18">
    <mergeCell ref="Y2:Y16"/>
    <mergeCell ref="A5:A6"/>
    <mergeCell ref="B5:B6"/>
    <mergeCell ref="G2:G3"/>
    <mergeCell ref="G4:G5"/>
    <mergeCell ref="G25:G32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25" type="noConversion"/>
  <pageMargins left="0.7" right="0.7" top="0.75" bottom="0.75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5" zoomScaleNormal="85" workbookViewId="0">
      <selection activeCell="I21" sqref="I21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280" t="s">
        <v>194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</row>
    <row r="2" spans="1:20" ht="30" customHeight="1">
      <c r="A2" s="281" t="s">
        <v>195</v>
      </c>
      <c r="B2" s="281"/>
      <c r="C2" s="281"/>
      <c r="D2" s="1"/>
      <c r="E2" s="281" t="s">
        <v>196</v>
      </c>
      <c r="F2" s="281"/>
      <c r="G2" s="281"/>
      <c r="H2" s="281"/>
      <c r="I2" s="281" t="s">
        <v>6</v>
      </c>
      <c r="J2" s="281"/>
      <c r="K2" s="283" t="s">
        <v>197</v>
      </c>
      <c r="L2" s="3"/>
      <c r="M2" s="285" t="s">
        <v>198</v>
      </c>
      <c r="N2" s="281" t="s">
        <v>7</v>
      </c>
      <c r="O2" s="281"/>
      <c r="P2" s="281" t="s">
        <v>8</v>
      </c>
      <c r="Q2" s="281"/>
      <c r="R2" s="281" t="s">
        <v>9</v>
      </c>
      <c r="S2" s="281"/>
      <c r="T2" s="287" t="s">
        <v>197</v>
      </c>
    </row>
    <row r="3" spans="1:20" ht="30" customHeight="1">
      <c r="A3" s="2" t="s">
        <v>198</v>
      </c>
      <c r="B3" s="2" t="s">
        <v>199</v>
      </c>
      <c r="C3" s="2" t="s">
        <v>200</v>
      </c>
      <c r="D3" s="1"/>
      <c r="E3" s="2" t="s">
        <v>198</v>
      </c>
      <c r="F3" s="2" t="s">
        <v>201</v>
      </c>
      <c r="G3" s="2" t="s">
        <v>202</v>
      </c>
      <c r="H3" s="2" t="s">
        <v>200</v>
      </c>
      <c r="I3" s="2" t="s">
        <v>28</v>
      </c>
      <c r="J3" s="2" t="s">
        <v>200</v>
      </c>
      <c r="K3" s="283"/>
      <c r="L3" s="5"/>
      <c r="M3" s="286"/>
      <c r="N3" s="2" t="s">
        <v>203</v>
      </c>
      <c r="O3" s="2" t="s">
        <v>200</v>
      </c>
      <c r="P3" s="2" t="s">
        <v>204</v>
      </c>
      <c r="Q3" s="2" t="s">
        <v>200</v>
      </c>
      <c r="R3" s="2" t="s">
        <v>205</v>
      </c>
      <c r="S3" s="2" t="s">
        <v>200</v>
      </c>
      <c r="T3" s="287"/>
    </row>
    <row r="4" spans="1:20" ht="19.95" customHeight="1">
      <c r="A4" s="2" t="s">
        <v>206</v>
      </c>
      <c r="B4" s="6">
        <v>8.3000000000000001E-3</v>
      </c>
      <c r="C4" s="7">
        <v>10</v>
      </c>
      <c r="D4" s="1"/>
      <c r="E4" s="2" t="s">
        <v>206</v>
      </c>
      <c r="F4" s="8">
        <v>0</v>
      </c>
      <c r="G4" s="8">
        <v>0</v>
      </c>
      <c r="H4" s="7">
        <f>20-(F4*2+G4)</f>
        <v>20</v>
      </c>
      <c r="I4" s="8">
        <v>3</v>
      </c>
      <c r="J4" s="7">
        <f>10-(I4/2)</f>
        <v>8.5</v>
      </c>
      <c r="K4" s="7">
        <f>H4+J4</f>
        <v>28.5</v>
      </c>
      <c r="L4" s="9"/>
      <c r="M4" s="2" t="s">
        <v>206</v>
      </c>
      <c r="N4" s="8">
        <v>0</v>
      </c>
      <c r="O4" s="8">
        <f>10-N4/2</f>
        <v>10</v>
      </c>
      <c r="P4" s="8">
        <v>0</v>
      </c>
      <c r="Q4" s="8">
        <f>10-P4/2</f>
        <v>10</v>
      </c>
      <c r="R4" s="8">
        <v>0</v>
      </c>
      <c r="S4" s="8">
        <f>10-R4</f>
        <v>10</v>
      </c>
      <c r="T4" s="10">
        <f>O4+Q4+S4</f>
        <v>30</v>
      </c>
    </row>
    <row r="5" spans="1:20" ht="19.95" customHeight="1">
      <c r="A5" s="2" t="s">
        <v>207</v>
      </c>
      <c r="B5" s="6">
        <v>0</v>
      </c>
      <c r="C5" s="7">
        <v>10</v>
      </c>
      <c r="D5" s="1"/>
      <c r="E5" s="2" t="s">
        <v>207</v>
      </c>
      <c r="F5" s="8">
        <v>0</v>
      </c>
      <c r="G5" s="8">
        <v>0</v>
      </c>
      <c r="H5" s="7">
        <f t="shared" ref="H5:H12" si="0">20-(F5*2+G5)</f>
        <v>20</v>
      </c>
      <c r="I5" s="8">
        <v>2</v>
      </c>
      <c r="J5" s="7">
        <f t="shared" ref="J5:J12" si="1">10-(I5/2)</f>
        <v>9</v>
      </c>
      <c r="K5" s="7">
        <f t="shared" ref="K5:K12" si="2">H5+J5</f>
        <v>29</v>
      </c>
      <c r="L5" s="9"/>
      <c r="M5" s="2" t="s">
        <v>207</v>
      </c>
      <c r="N5" s="8">
        <v>0</v>
      </c>
      <c r="O5" s="8">
        <f t="shared" ref="O5:O12" si="3">10-N5/2</f>
        <v>10</v>
      </c>
      <c r="P5" s="8">
        <v>0</v>
      </c>
      <c r="Q5" s="8">
        <f t="shared" ref="Q5:Q12" si="4">10-P5/2</f>
        <v>10</v>
      </c>
      <c r="R5" s="8">
        <v>0</v>
      </c>
      <c r="S5" s="8">
        <f t="shared" ref="S5:S12" si="5">10-R5</f>
        <v>10</v>
      </c>
      <c r="T5" s="10">
        <f t="shared" ref="T5:T12" si="6">O5+Q5+S5</f>
        <v>30</v>
      </c>
    </row>
    <row r="6" spans="1:20" ht="19.95" customHeight="1">
      <c r="A6" s="2" t="s">
        <v>208</v>
      </c>
      <c r="B6" s="6">
        <v>0</v>
      </c>
      <c r="C6" s="7">
        <v>10</v>
      </c>
      <c r="D6" s="1"/>
      <c r="E6" s="2" t="s">
        <v>208</v>
      </c>
      <c r="F6" s="8">
        <v>0</v>
      </c>
      <c r="G6" s="8">
        <v>0</v>
      </c>
      <c r="H6" s="7">
        <f t="shared" si="0"/>
        <v>20</v>
      </c>
      <c r="I6" s="8">
        <v>3</v>
      </c>
      <c r="J6" s="7">
        <f t="shared" si="1"/>
        <v>8.5</v>
      </c>
      <c r="K6" s="7">
        <f t="shared" si="2"/>
        <v>28.5</v>
      </c>
      <c r="L6" s="9"/>
      <c r="M6" s="2" t="s">
        <v>208</v>
      </c>
      <c r="N6" s="8">
        <v>0</v>
      </c>
      <c r="O6" s="8">
        <f t="shared" si="3"/>
        <v>10</v>
      </c>
      <c r="P6" s="8">
        <v>0</v>
      </c>
      <c r="Q6" s="8">
        <f t="shared" si="4"/>
        <v>10</v>
      </c>
      <c r="R6" s="8">
        <v>0</v>
      </c>
      <c r="S6" s="8">
        <f t="shared" si="5"/>
        <v>10</v>
      </c>
      <c r="T6" s="10">
        <f t="shared" si="6"/>
        <v>30</v>
      </c>
    </row>
    <row r="7" spans="1:20" ht="19.95" customHeight="1">
      <c r="A7" s="2" t="s">
        <v>209</v>
      </c>
      <c r="B7" s="11">
        <v>1.8499999999999999E-2</v>
      </c>
      <c r="C7" s="7">
        <v>10</v>
      </c>
      <c r="D7" s="1"/>
      <c r="E7" s="2" t="s">
        <v>209</v>
      </c>
      <c r="F7" s="8">
        <v>0</v>
      </c>
      <c r="G7" s="8">
        <v>0</v>
      </c>
      <c r="H7" s="7">
        <f t="shared" si="0"/>
        <v>20</v>
      </c>
      <c r="I7" s="8">
        <v>9</v>
      </c>
      <c r="J7" s="7">
        <f t="shared" si="1"/>
        <v>5.5</v>
      </c>
      <c r="K7" s="7">
        <f t="shared" si="2"/>
        <v>25.5</v>
      </c>
      <c r="L7" s="9"/>
      <c r="M7" s="2" t="s">
        <v>210</v>
      </c>
      <c r="N7" s="8">
        <v>0</v>
      </c>
      <c r="O7" s="8">
        <f t="shared" si="3"/>
        <v>10</v>
      </c>
      <c r="P7" s="8">
        <v>0</v>
      </c>
      <c r="Q7" s="8">
        <f t="shared" si="4"/>
        <v>10</v>
      </c>
      <c r="R7" s="8">
        <v>0</v>
      </c>
      <c r="S7" s="8">
        <f t="shared" si="5"/>
        <v>10</v>
      </c>
      <c r="T7" s="10">
        <f t="shared" si="6"/>
        <v>30</v>
      </c>
    </row>
    <row r="8" spans="1:20" ht="19.95" customHeight="1">
      <c r="A8" s="2" t="s">
        <v>211</v>
      </c>
      <c r="B8" s="11">
        <v>3.5700000000000003E-2</v>
      </c>
      <c r="C8" s="7">
        <v>10</v>
      </c>
      <c r="D8" s="1"/>
      <c r="E8" s="2" t="s">
        <v>211</v>
      </c>
      <c r="F8" s="8">
        <v>1</v>
      </c>
      <c r="G8" s="8">
        <v>0</v>
      </c>
      <c r="H8" s="7">
        <f t="shared" si="0"/>
        <v>18</v>
      </c>
      <c r="I8" s="8">
        <v>9</v>
      </c>
      <c r="J8" s="7">
        <f t="shared" si="1"/>
        <v>5.5</v>
      </c>
      <c r="K8" s="7">
        <f t="shared" si="2"/>
        <v>23.5</v>
      </c>
      <c r="L8" s="9"/>
      <c r="M8" s="2" t="s">
        <v>211</v>
      </c>
      <c r="N8" s="8">
        <v>0</v>
      </c>
      <c r="O8" s="8">
        <f t="shared" si="3"/>
        <v>10</v>
      </c>
      <c r="P8" s="8">
        <v>0</v>
      </c>
      <c r="Q8" s="8">
        <f t="shared" si="4"/>
        <v>10</v>
      </c>
      <c r="R8" s="8">
        <v>0</v>
      </c>
      <c r="S8" s="8">
        <f t="shared" si="5"/>
        <v>10</v>
      </c>
      <c r="T8" s="10">
        <f t="shared" si="6"/>
        <v>30</v>
      </c>
    </row>
    <row r="9" spans="1:20" ht="19.95" customHeight="1">
      <c r="A9" s="2" t="s">
        <v>212</v>
      </c>
      <c r="B9" s="12">
        <v>9.5999999999999992E-3</v>
      </c>
      <c r="C9" s="7">
        <v>10</v>
      </c>
      <c r="D9" s="1"/>
      <c r="E9" s="2" t="s">
        <v>212</v>
      </c>
      <c r="F9" s="8">
        <v>1</v>
      </c>
      <c r="G9" s="8">
        <v>0</v>
      </c>
      <c r="H9" s="7">
        <f t="shared" si="0"/>
        <v>18</v>
      </c>
      <c r="I9" s="8">
        <v>1</v>
      </c>
      <c r="J9" s="7">
        <f t="shared" si="1"/>
        <v>9.5</v>
      </c>
      <c r="K9" s="7">
        <f t="shared" si="2"/>
        <v>27.5</v>
      </c>
      <c r="L9" s="9"/>
      <c r="M9" s="2" t="s">
        <v>212</v>
      </c>
      <c r="N9" s="8">
        <v>0</v>
      </c>
      <c r="O9" s="8">
        <f t="shared" si="3"/>
        <v>10</v>
      </c>
      <c r="P9" s="8">
        <v>0</v>
      </c>
      <c r="Q9" s="8">
        <f t="shared" si="4"/>
        <v>10</v>
      </c>
      <c r="R9" s="8">
        <v>0</v>
      </c>
      <c r="S9" s="8">
        <f t="shared" si="5"/>
        <v>10</v>
      </c>
      <c r="T9" s="10">
        <f t="shared" si="6"/>
        <v>30</v>
      </c>
    </row>
    <row r="10" spans="1:20" ht="19.95" customHeight="1">
      <c r="A10" s="2" t="s">
        <v>213</v>
      </c>
      <c r="B10" s="11">
        <v>4.53E-2</v>
      </c>
      <c r="C10" s="7">
        <v>10</v>
      </c>
      <c r="D10" s="1"/>
      <c r="E10" s="2" t="s">
        <v>213</v>
      </c>
      <c r="F10" s="8">
        <v>1</v>
      </c>
      <c r="G10" s="8">
        <v>0</v>
      </c>
      <c r="H10" s="7">
        <f t="shared" si="0"/>
        <v>18</v>
      </c>
      <c r="I10" s="8">
        <v>2</v>
      </c>
      <c r="J10" s="7">
        <f t="shared" si="1"/>
        <v>9</v>
      </c>
      <c r="K10" s="7">
        <f t="shared" si="2"/>
        <v>27</v>
      </c>
      <c r="L10" s="9"/>
      <c r="M10" s="2" t="s">
        <v>213</v>
      </c>
      <c r="N10" s="8">
        <v>0</v>
      </c>
      <c r="O10" s="8">
        <f t="shared" si="3"/>
        <v>10</v>
      </c>
      <c r="P10" s="8">
        <v>0</v>
      </c>
      <c r="Q10" s="8">
        <f t="shared" si="4"/>
        <v>10</v>
      </c>
      <c r="R10" s="8">
        <v>0</v>
      </c>
      <c r="S10" s="8">
        <f t="shared" si="5"/>
        <v>10</v>
      </c>
      <c r="T10" s="10">
        <f t="shared" si="6"/>
        <v>30</v>
      </c>
    </row>
    <row r="11" spans="1:20" ht="19.95" customHeight="1">
      <c r="A11" s="13" t="s">
        <v>214</v>
      </c>
      <c r="B11" s="14">
        <v>5.2299999999999999E-2</v>
      </c>
      <c r="C11" s="15">
        <v>10</v>
      </c>
      <c r="D11" s="1"/>
      <c r="E11" s="13" t="s">
        <v>214</v>
      </c>
      <c r="F11" s="16">
        <v>1</v>
      </c>
      <c r="G11" s="16">
        <v>0</v>
      </c>
      <c r="H11" s="7">
        <f t="shared" si="0"/>
        <v>18</v>
      </c>
      <c r="I11" s="16">
        <v>6</v>
      </c>
      <c r="J11" s="7">
        <f t="shared" si="1"/>
        <v>7</v>
      </c>
      <c r="K11" s="7">
        <f t="shared" si="2"/>
        <v>25</v>
      </c>
      <c r="L11" s="9"/>
      <c r="M11" s="13" t="s">
        <v>214</v>
      </c>
      <c r="N11" s="16">
        <v>0</v>
      </c>
      <c r="O11" s="16">
        <f t="shared" si="3"/>
        <v>10</v>
      </c>
      <c r="P11" s="16">
        <v>0</v>
      </c>
      <c r="Q11" s="16">
        <f t="shared" si="4"/>
        <v>10</v>
      </c>
      <c r="R11" s="16">
        <v>0</v>
      </c>
      <c r="S11" s="16">
        <f t="shared" si="5"/>
        <v>10</v>
      </c>
      <c r="T11" s="17">
        <f t="shared" si="6"/>
        <v>30</v>
      </c>
    </row>
    <row r="12" spans="1:20" ht="19.95" customHeight="1">
      <c r="A12" s="2" t="s">
        <v>215</v>
      </c>
      <c r="B12" s="6">
        <v>6.1800000000000001E-2</v>
      </c>
      <c r="C12" s="7">
        <v>10</v>
      </c>
      <c r="D12" s="18"/>
      <c r="E12" s="2" t="s">
        <v>215</v>
      </c>
      <c r="F12" s="8">
        <v>0</v>
      </c>
      <c r="G12" s="8">
        <v>0</v>
      </c>
      <c r="H12" s="7">
        <f t="shared" si="0"/>
        <v>20</v>
      </c>
      <c r="I12" s="8">
        <v>7</v>
      </c>
      <c r="J12" s="7">
        <f t="shared" si="1"/>
        <v>6.5</v>
      </c>
      <c r="K12" s="7">
        <f t="shared" si="2"/>
        <v>26.5</v>
      </c>
      <c r="L12" s="19"/>
      <c r="M12" s="2" t="s">
        <v>216</v>
      </c>
      <c r="N12" s="8">
        <v>0</v>
      </c>
      <c r="O12" s="8">
        <f t="shared" si="3"/>
        <v>10</v>
      </c>
      <c r="P12" s="8">
        <v>0</v>
      </c>
      <c r="Q12" s="8">
        <f t="shared" si="4"/>
        <v>10</v>
      </c>
      <c r="R12" s="8">
        <v>0</v>
      </c>
      <c r="S12" s="8">
        <f t="shared" si="5"/>
        <v>10</v>
      </c>
      <c r="T12" s="10">
        <f t="shared" si="6"/>
        <v>30</v>
      </c>
    </row>
    <row r="13" spans="1:20" ht="24.6" customHeight="1">
      <c r="A13" s="282" t="s">
        <v>217</v>
      </c>
      <c r="B13" s="282"/>
      <c r="C13" s="282"/>
      <c r="E13" s="282" t="s">
        <v>218</v>
      </c>
      <c r="F13" s="282"/>
      <c r="G13" s="282"/>
      <c r="H13" s="282"/>
      <c r="I13" s="282"/>
      <c r="J13" s="282"/>
      <c r="K13" s="20"/>
      <c r="M13" s="282" t="s">
        <v>219</v>
      </c>
      <c r="N13" s="282"/>
      <c r="O13" s="282"/>
      <c r="P13" s="282"/>
      <c r="Q13" s="282"/>
      <c r="R13" s="282"/>
      <c r="S13" s="282"/>
    </row>
    <row r="14" spans="1:20" ht="17.399999999999999" customHeight="1">
      <c r="A14" s="282"/>
      <c r="B14" s="282"/>
      <c r="C14" s="282"/>
      <c r="D14" s="1"/>
      <c r="E14" s="282"/>
      <c r="F14" s="282"/>
      <c r="G14" s="282"/>
      <c r="H14" s="282"/>
      <c r="I14" s="282"/>
      <c r="J14" s="282"/>
      <c r="K14" s="20"/>
      <c r="M14" s="282" t="s">
        <v>220</v>
      </c>
      <c r="N14" s="282"/>
      <c r="O14" s="282"/>
      <c r="P14" s="282"/>
      <c r="Q14" s="282"/>
      <c r="R14" s="282"/>
      <c r="S14" s="282"/>
    </row>
    <row r="15" spans="1:20" ht="18" customHeight="1">
      <c r="A15" s="282"/>
      <c r="B15" s="282"/>
      <c r="C15" s="282"/>
      <c r="D15" s="21"/>
      <c r="E15" s="288" t="s">
        <v>221</v>
      </c>
      <c r="F15" s="288"/>
      <c r="G15" s="288"/>
      <c r="H15" s="288"/>
      <c r="I15" s="288"/>
      <c r="J15" s="288"/>
      <c r="K15" s="22"/>
      <c r="L15" s="284"/>
      <c r="M15" s="282"/>
      <c r="N15" s="282"/>
      <c r="O15" s="282"/>
      <c r="P15" s="282"/>
      <c r="Q15" s="282"/>
      <c r="R15" s="282"/>
      <c r="S15" s="282"/>
    </row>
    <row r="16" spans="1:20" ht="21.6" customHeight="1">
      <c r="A16" s="282"/>
      <c r="B16" s="282"/>
      <c r="C16" s="282"/>
      <c r="D16" s="21"/>
      <c r="E16" s="288"/>
      <c r="F16" s="288"/>
      <c r="G16" s="288"/>
      <c r="H16" s="288"/>
      <c r="I16" s="288"/>
      <c r="J16" s="288"/>
      <c r="K16" s="22"/>
      <c r="L16" s="284"/>
      <c r="M16" s="282" t="s">
        <v>222</v>
      </c>
      <c r="N16" s="282"/>
      <c r="O16" s="282"/>
      <c r="P16" s="282"/>
      <c r="Q16" s="282"/>
      <c r="R16" s="282"/>
      <c r="S16" s="282"/>
    </row>
    <row r="17" spans="1:12" ht="16.2">
      <c r="A17" s="1"/>
      <c r="B17" s="23"/>
      <c r="C17" s="1"/>
      <c r="D17" s="21"/>
      <c r="E17" s="1"/>
      <c r="F17" s="23"/>
      <c r="G17" s="1"/>
      <c r="H17" s="21"/>
      <c r="I17" s="21"/>
      <c r="J17" s="1"/>
      <c r="K17" s="1"/>
      <c r="L17" s="284"/>
    </row>
    <row r="18" spans="1:12" ht="16.2">
      <c r="A18" s="1"/>
      <c r="B18" s="23"/>
      <c r="C18" s="1"/>
      <c r="D18" s="21"/>
      <c r="E18" s="1"/>
      <c r="F18" s="23"/>
      <c r="G18" s="1"/>
      <c r="H18" s="21"/>
      <c r="I18" s="21"/>
      <c r="J18" s="1"/>
      <c r="K18" s="1"/>
      <c r="L18" s="284"/>
    </row>
    <row r="19" spans="1:12" ht="16.2">
      <c r="A19" s="1"/>
      <c r="B19" s="24"/>
      <c r="C19" s="1"/>
      <c r="D19" s="21"/>
      <c r="E19" s="1"/>
      <c r="F19" s="24"/>
      <c r="G19" s="1"/>
      <c r="H19" s="21"/>
      <c r="I19" s="21"/>
      <c r="J19" s="1"/>
      <c r="K19" s="1"/>
      <c r="L19" s="284"/>
    </row>
    <row r="20" spans="1:12" ht="16.2">
      <c r="A20" s="1"/>
      <c r="B20" s="24"/>
      <c r="C20" s="1"/>
      <c r="D20" s="21"/>
      <c r="E20" s="1"/>
      <c r="F20" s="24"/>
      <c r="G20" s="1"/>
      <c r="H20" s="21"/>
      <c r="I20" s="21"/>
      <c r="J20" s="1"/>
      <c r="K20" s="1"/>
      <c r="L20" s="284"/>
    </row>
    <row r="21" spans="1:12" ht="16.2">
      <c r="A21" s="1"/>
      <c r="B21" s="24"/>
      <c r="C21" s="1"/>
      <c r="D21" s="21"/>
      <c r="E21" s="1"/>
      <c r="F21" s="24"/>
      <c r="G21" s="1"/>
      <c r="J21" s="1"/>
      <c r="K21" s="1"/>
      <c r="L21" s="284"/>
    </row>
    <row r="22" spans="1:12" ht="16.2">
      <c r="A22" s="1"/>
      <c r="B22" s="24"/>
      <c r="C22" s="1"/>
      <c r="D22" s="21"/>
      <c r="E22" s="1"/>
      <c r="F22" s="24"/>
      <c r="G22" s="1"/>
      <c r="H22" s="21"/>
      <c r="I22" s="21"/>
      <c r="J22" s="21"/>
      <c r="K22" s="21"/>
      <c r="L22" s="284"/>
    </row>
    <row r="23" spans="1:12" ht="16.2">
      <c r="A23" s="1"/>
      <c r="B23" s="23"/>
      <c r="C23" s="1"/>
      <c r="D23" s="1"/>
      <c r="E23" s="1"/>
      <c r="F23" s="23"/>
      <c r="G23" s="1"/>
      <c r="H23" s="21"/>
      <c r="I23" s="21"/>
      <c r="J23" s="1"/>
      <c r="K23" s="1"/>
      <c r="L23" s="284"/>
    </row>
    <row r="24" spans="1:12" ht="16.2">
      <c r="A24" s="1"/>
      <c r="B24" s="23"/>
      <c r="C24" s="1"/>
      <c r="D24" s="1"/>
      <c r="E24" s="1"/>
      <c r="F24" s="23"/>
      <c r="G24" s="1"/>
      <c r="H24" s="21"/>
      <c r="I24" s="21"/>
      <c r="J24" s="1"/>
      <c r="K24" s="1"/>
    </row>
  </sheetData>
  <mergeCells count="17">
    <mergeCell ref="A13:C16"/>
    <mergeCell ref="M14:S15"/>
    <mergeCell ref="E15:J16"/>
    <mergeCell ref="E13:J14"/>
    <mergeCell ref="M13:S13"/>
    <mergeCell ref="M16:S16"/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</mergeCells>
  <phoneticPr fontId="25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L13" sqref="L13"/>
    </sheetView>
  </sheetViews>
  <sheetFormatPr defaultColWidth="9" defaultRowHeight="25.05" customHeight="1"/>
  <cols>
    <col min="1" max="1" width="10.10937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9" customWidth="1"/>
    <col min="8" max="8" width="8.109375" style="29" customWidth="1"/>
    <col min="9" max="9" width="13.88671875" style="29" customWidth="1"/>
    <col min="10" max="10" width="10.21875" style="29" customWidth="1"/>
    <col min="11" max="11" width="13.44140625" style="29" customWidth="1"/>
    <col min="12" max="12" width="11.88671875" style="29" customWidth="1"/>
    <col min="13" max="13" width="24.109375" style="29" customWidth="1"/>
    <col min="14" max="14" width="12.109375" style="29" customWidth="1"/>
    <col min="15" max="15" width="2.6640625" style="29" customWidth="1"/>
    <col min="16" max="16" width="16.77734375" style="29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9" customWidth="1"/>
    <col min="22" max="22" width="8.88671875" style="29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216" t="s">
        <v>32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30"/>
      <c r="Y1" s="30"/>
    </row>
    <row r="2" spans="1:25" s="25" customFormat="1" ht="39" customHeight="1">
      <c r="A2" s="218" t="s">
        <v>33</v>
      </c>
      <c r="B2" s="218"/>
      <c r="C2" s="218"/>
      <c r="D2" s="218"/>
      <c r="E2" s="218"/>
      <c r="F2" s="31"/>
      <c r="G2" s="230" t="s">
        <v>2</v>
      </c>
      <c r="H2" s="231" t="s">
        <v>3</v>
      </c>
      <c r="I2" s="231" t="s">
        <v>4</v>
      </c>
      <c r="J2" s="235" t="s">
        <v>5</v>
      </c>
      <c r="K2" s="236"/>
      <c r="L2" s="237"/>
      <c r="M2" s="220" t="s">
        <v>6</v>
      </c>
      <c r="N2" s="220"/>
      <c r="P2" s="230" t="s">
        <v>2</v>
      </c>
      <c r="Q2" s="230" t="s">
        <v>3</v>
      </c>
      <c r="R2" s="230" t="s">
        <v>4</v>
      </c>
      <c r="S2" s="238" t="s">
        <v>7</v>
      </c>
      <c r="T2" s="238"/>
      <c r="U2" s="238" t="s">
        <v>8</v>
      </c>
      <c r="V2" s="238"/>
      <c r="W2" s="238" t="s">
        <v>9</v>
      </c>
      <c r="X2" s="238"/>
      <c r="Y2" s="233" t="s">
        <v>10</v>
      </c>
    </row>
    <row r="3" spans="1:25" s="26" customFormat="1" ht="31.05" customHeight="1">
      <c r="A3" s="34" t="s">
        <v>2</v>
      </c>
      <c r="B3" s="35" t="s">
        <v>3</v>
      </c>
      <c r="C3" s="35" t="s">
        <v>4</v>
      </c>
      <c r="D3" s="32" t="s">
        <v>11</v>
      </c>
      <c r="E3" s="32" t="s">
        <v>12</v>
      </c>
      <c r="F3" s="36"/>
      <c r="G3" s="231"/>
      <c r="H3" s="232"/>
      <c r="I3" s="232"/>
      <c r="J3" s="37" t="s">
        <v>13</v>
      </c>
      <c r="K3" s="38" t="s">
        <v>14</v>
      </c>
      <c r="L3" s="32" t="s">
        <v>15</v>
      </c>
      <c r="M3" s="32" t="s">
        <v>11</v>
      </c>
      <c r="N3" s="32" t="s">
        <v>12</v>
      </c>
      <c r="P3" s="230"/>
      <c r="Q3" s="230"/>
      <c r="R3" s="231"/>
      <c r="S3" s="32" t="s">
        <v>11</v>
      </c>
      <c r="T3" s="32" t="s">
        <v>12</v>
      </c>
      <c r="U3" s="32" t="s">
        <v>13</v>
      </c>
      <c r="V3" s="32" t="s">
        <v>16</v>
      </c>
      <c r="W3" s="32" t="s">
        <v>13</v>
      </c>
      <c r="X3" s="32" t="s">
        <v>16</v>
      </c>
      <c r="Y3" s="233"/>
    </row>
    <row r="4" spans="1:25" s="27" customFormat="1" ht="25.05" customHeight="1">
      <c r="A4" s="92"/>
      <c r="B4" s="93"/>
      <c r="C4" s="93"/>
      <c r="D4" s="93"/>
      <c r="E4" s="93"/>
      <c r="F4" s="102"/>
      <c r="G4" s="227" t="s">
        <v>18</v>
      </c>
      <c r="H4" s="134">
        <v>2</v>
      </c>
      <c r="I4" s="69" t="s">
        <v>34</v>
      </c>
      <c r="J4" s="124"/>
      <c r="K4" s="124"/>
      <c r="L4" s="124"/>
      <c r="M4" s="69" t="s">
        <v>35</v>
      </c>
      <c r="N4" s="124">
        <v>1</v>
      </c>
      <c r="P4" s="76"/>
      <c r="Q4" s="69"/>
      <c r="R4" s="69"/>
      <c r="S4" s="4"/>
      <c r="T4" s="4"/>
      <c r="U4" s="45"/>
      <c r="V4" s="45"/>
      <c r="W4" s="45"/>
      <c r="X4" s="59"/>
      <c r="Y4" s="233"/>
    </row>
    <row r="5" spans="1:25" s="27" customFormat="1" ht="25.05" customHeight="1">
      <c r="A5" s="92"/>
      <c r="B5" s="93"/>
      <c r="C5" s="60"/>
      <c r="D5" s="93"/>
      <c r="E5" s="93"/>
      <c r="F5" s="102"/>
      <c r="G5" s="228"/>
      <c r="H5" s="134">
        <v>1</v>
      </c>
      <c r="I5" s="69" t="s">
        <v>36</v>
      </c>
      <c r="J5" s="124"/>
      <c r="K5" s="124"/>
      <c r="L5" s="124"/>
      <c r="M5" s="69" t="s">
        <v>37</v>
      </c>
      <c r="N5" s="138">
        <v>1</v>
      </c>
      <c r="P5" s="45"/>
      <c r="Q5" s="45"/>
      <c r="R5" s="45"/>
      <c r="S5" s="4"/>
      <c r="T5" s="4"/>
      <c r="U5" s="45"/>
      <c r="V5" s="45"/>
      <c r="W5" s="45"/>
      <c r="X5" s="59"/>
      <c r="Y5" s="233"/>
    </row>
    <row r="6" spans="1:25" s="27" customFormat="1" ht="25.05" customHeight="1">
      <c r="A6" s="92"/>
      <c r="B6" s="93"/>
      <c r="C6" s="60"/>
      <c r="D6" s="93"/>
      <c r="E6" s="93"/>
      <c r="F6" s="60"/>
      <c r="G6" s="155"/>
      <c r="H6" s="93"/>
      <c r="I6" s="93"/>
      <c r="J6" s="171"/>
      <c r="K6" s="171"/>
      <c r="L6" s="171"/>
      <c r="M6" s="94" t="s">
        <v>25</v>
      </c>
      <c r="N6" s="166">
        <v>2</v>
      </c>
      <c r="P6" s="45"/>
      <c r="Q6" s="45"/>
      <c r="R6" s="45"/>
      <c r="S6" s="45"/>
      <c r="T6" s="45"/>
      <c r="U6" s="45"/>
      <c r="V6" s="45"/>
      <c r="W6" s="45"/>
      <c r="X6" s="59"/>
      <c r="Y6" s="233"/>
    </row>
    <row r="7" spans="1:25" s="27" customFormat="1" ht="25.05" customHeight="1">
      <c r="A7" s="92"/>
      <c r="B7" s="93"/>
      <c r="C7" s="60"/>
      <c r="D7" s="93"/>
      <c r="E7" s="117"/>
      <c r="F7" s="60"/>
      <c r="G7" s="155"/>
      <c r="H7" s="156"/>
      <c r="I7" s="93"/>
      <c r="J7" s="60"/>
      <c r="K7" s="60"/>
      <c r="L7" s="60"/>
      <c r="M7" s="93"/>
      <c r="N7" s="60"/>
      <c r="P7" s="45"/>
      <c r="Q7" s="45"/>
      <c r="R7" s="45"/>
      <c r="S7" s="45"/>
      <c r="T7" s="45"/>
      <c r="U7" s="45"/>
      <c r="V7" s="45"/>
      <c r="W7" s="45"/>
      <c r="X7" s="59"/>
      <c r="Y7" s="233"/>
    </row>
    <row r="8" spans="1:25" s="27" customFormat="1" ht="25.05" customHeight="1">
      <c r="A8" s="92"/>
      <c r="B8" s="93"/>
      <c r="C8" s="60"/>
      <c r="D8" s="93"/>
      <c r="E8" s="93"/>
      <c r="F8" s="60"/>
      <c r="G8" s="155"/>
      <c r="H8" s="60"/>
      <c r="I8" s="93"/>
      <c r="J8" s="60"/>
      <c r="K8" s="60"/>
      <c r="L8" s="60"/>
      <c r="M8" s="93"/>
      <c r="N8" s="60"/>
      <c r="P8" s="45"/>
      <c r="Q8" s="45"/>
      <c r="R8" s="45"/>
      <c r="S8" s="45"/>
      <c r="T8" s="45"/>
      <c r="U8" s="45"/>
      <c r="V8" s="45"/>
      <c r="W8" s="45"/>
      <c r="X8" s="59"/>
      <c r="Y8" s="233"/>
    </row>
    <row r="9" spans="1:25" s="27" customFormat="1" ht="25.05" customHeight="1">
      <c r="A9" s="92"/>
      <c r="B9" s="93"/>
      <c r="C9" s="102"/>
      <c r="D9" s="93"/>
      <c r="E9" s="117"/>
      <c r="F9" s="60"/>
      <c r="G9" s="113"/>
      <c r="H9" s="56"/>
      <c r="I9" s="93"/>
      <c r="J9" s="57"/>
      <c r="K9" s="60"/>
      <c r="L9" s="60"/>
      <c r="M9" s="93"/>
      <c r="N9" s="60"/>
      <c r="P9" s="45"/>
      <c r="Q9" s="45"/>
      <c r="R9" s="45"/>
      <c r="S9" s="45"/>
      <c r="T9" s="45"/>
      <c r="U9" s="45"/>
      <c r="V9" s="45"/>
      <c r="W9" s="45"/>
      <c r="X9" s="59"/>
      <c r="Y9" s="233"/>
    </row>
    <row r="10" spans="1:25" s="27" customFormat="1" ht="25.05" customHeight="1">
      <c r="A10" s="99"/>
      <c r="B10" s="60"/>
      <c r="C10" s="60"/>
      <c r="D10" s="93"/>
      <c r="E10" s="60"/>
      <c r="F10" s="60"/>
      <c r="G10" s="113"/>
      <c r="H10" s="60"/>
      <c r="I10" s="93"/>
      <c r="J10" s="60"/>
      <c r="K10" s="60"/>
      <c r="L10" s="60"/>
      <c r="M10" s="93"/>
      <c r="N10" s="60"/>
      <c r="P10" s="45"/>
      <c r="Q10" s="45"/>
      <c r="R10" s="45"/>
      <c r="S10" s="45"/>
      <c r="T10" s="45"/>
      <c r="U10" s="45"/>
      <c r="V10" s="45"/>
      <c r="W10" s="45"/>
      <c r="X10" s="59"/>
      <c r="Y10" s="233"/>
    </row>
    <row r="11" spans="1:25" s="27" customFormat="1" ht="25.05" customHeight="1">
      <c r="A11" s="99"/>
      <c r="B11" s="60"/>
      <c r="C11" s="60"/>
      <c r="D11" s="60"/>
      <c r="E11" s="60"/>
      <c r="F11" s="60"/>
      <c r="G11" s="155"/>
      <c r="H11" s="60"/>
      <c r="I11" s="93"/>
      <c r="J11" s="60"/>
      <c r="K11" s="60"/>
      <c r="L11" s="60"/>
      <c r="M11" s="93"/>
      <c r="N11" s="60"/>
      <c r="P11" s="45"/>
      <c r="Q11" s="45"/>
      <c r="R11" s="45"/>
      <c r="S11" s="45"/>
      <c r="T11" s="45"/>
      <c r="U11" s="45"/>
      <c r="V11" s="45"/>
      <c r="W11" s="45"/>
      <c r="X11" s="59"/>
      <c r="Y11" s="233"/>
    </row>
    <row r="12" spans="1:25" s="27" customFormat="1" ht="25.05" customHeight="1">
      <c r="A12" s="99"/>
      <c r="B12" s="60"/>
      <c r="C12" s="60"/>
      <c r="D12" s="60"/>
      <c r="E12" s="172"/>
      <c r="F12" s="60"/>
      <c r="G12" s="165"/>
      <c r="H12" s="120"/>
      <c r="I12" s="134"/>
      <c r="J12" s="120"/>
      <c r="K12" s="173"/>
      <c r="L12" s="120"/>
      <c r="M12" s="134"/>
      <c r="N12" s="174"/>
      <c r="P12" s="45"/>
      <c r="Q12" s="45"/>
      <c r="R12" s="45"/>
      <c r="S12" s="45"/>
      <c r="T12" s="45"/>
      <c r="U12" s="45"/>
      <c r="V12" s="45"/>
      <c r="W12" s="45"/>
      <c r="X12" s="59"/>
      <c r="Y12" s="233"/>
    </row>
    <row r="13" spans="1:25" s="27" customFormat="1" ht="25.05" customHeight="1">
      <c r="A13" s="99"/>
      <c r="B13" s="60"/>
      <c r="C13" s="119"/>
      <c r="D13" s="60"/>
      <c r="E13" s="60"/>
      <c r="F13" s="60"/>
      <c r="G13" s="165"/>
      <c r="H13" s="120"/>
      <c r="I13" s="134"/>
      <c r="J13" s="120"/>
      <c r="K13" s="173"/>
      <c r="L13" s="120"/>
      <c r="M13" s="134"/>
      <c r="N13" s="175"/>
      <c r="P13" s="45"/>
      <c r="Q13" s="45"/>
      <c r="R13" s="45"/>
      <c r="S13" s="45"/>
      <c r="T13" s="45"/>
      <c r="U13" s="45"/>
      <c r="V13" s="45"/>
      <c r="W13" s="45"/>
      <c r="X13" s="45"/>
      <c r="Y13" s="233"/>
    </row>
    <row r="14" spans="1:25" s="27" customFormat="1" ht="25.05" customHeight="1">
      <c r="A14" s="99"/>
      <c r="B14" s="60"/>
      <c r="C14" s="60"/>
      <c r="D14" s="60"/>
      <c r="E14" s="60"/>
      <c r="F14" s="60"/>
      <c r="G14" s="165"/>
      <c r="H14" s="120"/>
      <c r="I14" s="134"/>
      <c r="J14" s="120"/>
      <c r="K14" s="120"/>
      <c r="L14" s="120"/>
      <c r="M14" s="134"/>
      <c r="N14" s="175"/>
      <c r="P14" s="45"/>
      <c r="Q14" s="45"/>
      <c r="R14" s="45"/>
      <c r="S14" s="45"/>
      <c r="T14" s="45"/>
      <c r="U14" s="45"/>
      <c r="V14" s="45"/>
      <c r="W14" s="45"/>
      <c r="X14" s="45"/>
      <c r="Y14" s="233"/>
    </row>
    <row r="15" spans="1:25" s="27" customFormat="1" ht="25.05" customHeight="1">
      <c r="A15" s="99"/>
      <c r="B15" s="60"/>
      <c r="C15" s="60"/>
      <c r="D15" s="60"/>
      <c r="E15" s="60"/>
      <c r="F15" s="60"/>
      <c r="G15" s="165"/>
      <c r="H15" s="120"/>
      <c r="I15" s="134"/>
      <c r="J15" s="120"/>
      <c r="K15" s="120"/>
      <c r="L15" s="120"/>
      <c r="M15" s="134"/>
      <c r="N15" s="175"/>
      <c r="P15" s="45"/>
      <c r="Q15" s="45"/>
      <c r="R15" s="45"/>
      <c r="S15" s="45"/>
      <c r="T15" s="45"/>
      <c r="U15" s="45"/>
      <c r="V15" s="45"/>
      <c r="W15" s="45"/>
      <c r="X15" s="45"/>
      <c r="Y15" s="233"/>
    </row>
    <row r="16" spans="1:25" s="27" customFormat="1" ht="25.05" customHeight="1">
      <c r="A16" s="99"/>
      <c r="B16" s="60"/>
      <c r="C16" s="60"/>
      <c r="D16" s="60"/>
      <c r="E16" s="60"/>
      <c r="F16" s="60"/>
      <c r="G16" s="120"/>
      <c r="H16" s="120"/>
      <c r="I16" s="120"/>
      <c r="J16" s="120"/>
      <c r="K16" s="120"/>
      <c r="L16" s="120"/>
      <c r="M16" s="120"/>
      <c r="N16" s="175"/>
      <c r="O16"/>
      <c r="P16" s="45"/>
      <c r="Q16" s="45"/>
      <c r="R16" s="45"/>
      <c r="S16" s="45"/>
      <c r="T16" s="45"/>
      <c r="U16" s="45"/>
      <c r="V16" s="45"/>
      <c r="W16" s="45"/>
      <c r="X16" s="63"/>
      <c r="Y16" s="233"/>
    </row>
    <row r="17" spans="1:25" s="27" customFormat="1" ht="25.05" customHeight="1">
      <c r="A17" s="59"/>
      <c r="B17" s="4"/>
      <c r="C17" s="4"/>
      <c r="D17" s="4"/>
      <c r="E17" s="4"/>
      <c r="F17" s="4"/>
      <c r="G17" s="140"/>
      <c r="H17" s="140"/>
      <c r="I17" s="140"/>
      <c r="J17" s="140"/>
      <c r="K17" s="140"/>
      <c r="L17" s="140"/>
      <c r="M17" s="140"/>
      <c r="N17" s="29"/>
      <c r="O17" s="3"/>
      <c r="P17" s="3"/>
      <c r="Q17" s="3"/>
      <c r="R17" s="3"/>
      <c r="S17" s="3"/>
      <c r="T17" s="3"/>
      <c r="U17" s="3"/>
      <c r="V17" s="3"/>
      <c r="W17" s="3"/>
      <c r="X17" s="64"/>
      <c r="Y17" s="65"/>
    </row>
    <row r="18" spans="1:25" s="27" customFormat="1" ht="25.05" customHeight="1">
      <c r="A18" s="96"/>
      <c r="B18" s="3"/>
      <c r="C18" s="3"/>
      <c r="D18" s="3"/>
      <c r="E18" s="122"/>
      <c r="F18" s="3"/>
      <c r="G18" s="29"/>
      <c r="H18" s="29"/>
      <c r="I18" s="29"/>
      <c r="J18" s="29"/>
      <c r="K18" s="29"/>
      <c r="L18" s="29"/>
      <c r="M18" s="29"/>
      <c r="N18" s="29"/>
      <c r="O18" s="3"/>
      <c r="P18" s="3"/>
      <c r="Q18" s="3"/>
      <c r="R18" s="3"/>
      <c r="S18" s="3"/>
      <c r="T18" s="3"/>
      <c r="U18" s="3"/>
      <c r="V18" s="3"/>
      <c r="W18" s="3"/>
      <c r="X18" s="64"/>
      <c r="Y18" s="65"/>
    </row>
    <row r="19" spans="1:25" s="27" customFormat="1" ht="25.05" customHeight="1">
      <c r="G19" s="29"/>
      <c r="H19" s="29"/>
      <c r="I19" s="29"/>
      <c r="J19" s="29"/>
      <c r="K19" s="29"/>
      <c r="L19" s="29"/>
      <c r="M19" s="29"/>
      <c r="N19" s="29"/>
      <c r="O19" s="29"/>
      <c r="P19" s="29"/>
      <c r="U19" s="29"/>
      <c r="V19" s="29"/>
      <c r="X19" s="64"/>
      <c r="Y19" s="65"/>
    </row>
    <row r="20" spans="1:25" s="27" customFormat="1" ht="25.05" customHeight="1">
      <c r="G20" s="29"/>
      <c r="H20" s="29"/>
      <c r="I20" s="29"/>
      <c r="J20" s="29"/>
      <c r="K20" s="29"/>
      <c r="L20" s="29"/>
      <c r="M20" s="29"/>
      <c r="N20" s="29"/>
      <c r="O20" s="29"/>
      <c r="P20" s="29"/>
      <c r="U20" s="29"/>
      <c r="V20" s="29"/>
      <c r="X20" s="64"/>
      <c r="Y20" s="65"/>
    </row>
    <row r="21" spans="1:25" s="27" customFormat="1" ht="25.05" customHeight="1">
      <c r="G21" s="29"/>
      <c r="H21" s="29"/>
      <c r="I21" s="29"/>
      <c r="J21" s="29"/>
      <c r="K21" s="29"/>
      <c r="L21" s="29"/>
      <c r="M21" s="29"/>
      <c r="N21" s="29"/>
      <c r="O21" s="29"/>
      <c r="P21" s="29"/>
      <c r="U21" s="29"/>
      <c r="V21" s="29"/>
      <c r="X21" s="64"/>
      <c r="Y21" s="65"/>
    </row>
    <row r="22" spans="1:25" s="27" customFormat="1" ht="25.05" customHeight="1">
      <c r="G22" s="29"/>
      <c r="H22" s="29"/>
      <c r="I22" s="29"/>
      <c r="J22" s="29"/>
      <c r="K22" s="29"/>
      <c r="L22" s="29"/>
      <c r="M22" s="29"/>
      <c r="N22" s="29"/>
      <c r="O22" s="29"/>
      <c r="P22" s="29"/>
      <c r="U22" s="29"/>
      <c r="V22" s="29"/>
      <c r="X22" s="64"/>
      <c r="Y22" s="65"/>
    </row>
    <row r="23" spans="1:25" s="27" customFormat="1" ht="25.05" customHeight="1">
      <c r="G23" s="29"/>
      <c r="H23" s="29"/>
      <c r="I23" s="29"/>
      <c r="J23" s="29"/>
      <c r="K23" s="29"/>
      <c r="L23" s="29"/>
      <c r="M23" s="29"/>
      <c r="N23" s="29"/>
      <c r="O23" s="29"/>
      <c r="P23" s="29"/>
      <c r="U23" s="29"/>
      <c r="V23" s="29"/>
      <c r="X23" s="64"/>
      <c r="Y23" s="65"/>
    </row>
    <row r="24" spans="1:25" s="27" customFormat="1" ht="25.05" customHeight="1">
      <c r="G24" s="29"/>
      <c r="H24" s="29"/>
      <c r="I24" s="29"/>
      <c r="J24" s="29"/>
      <c r="K24" s="29"/>
      <c r="L24" s="29"/>
      <c r="M24" s="29"/>
      <c r="N24" s="29"/>
      <c r="O24" s="29"/>
      <c r="P24" s="29"/>
      <c r="U24" s="29"/>
      <c r="V24" s="29"/>
      <c r="X24" s="64"/>
      <c r="Y24" s="65"/>
    </row>
    <row r="25" spans="1:25" s="27" customFormat="1" ht="25.05" customHeight="1">
      <c r="G25" s="29"/>
      <c r="H25" s="29"/>
      <c r="I25" s="29"/>
      <c r="J25" s="29"/>
      <c r="K25" s="29"/>
      <c r="L25" s="29"/>
      <c r="M25" s="29"/>
      <c r="N25" s="29"/>
      <c r="O25" s="29"/>
      <c r="P25" s="29"/>
      <c r="U25" s="29"/>
      <c r="V25" s="29"/>
      <c r="X25" s="64"/>
      <c r="Y25" s="65"/>
    </row>
    <row r="26" spans="1:25" s="27" customFormat="1" ht="25.05" customHeight="1">
      <c r="G26" s="29"/>
      <c r="H26" s="29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1:25" s="27" customFormat="1" ht="25.05" customHeight="1">
      <c r="G27" s="29"/>
      <c r="H27" s="29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1:25" s="27" customFormat="1" ht="25.05" customHeight="1">
      <c r="G28" s="29"/>
      <c r="H28" s="29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1:25" s="27" customFormat="1" ht="25.05" customHeight="1">
      <c r="G29" s="29"/>
      <c r="H29" s="29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1:25" s="27" customFormat="1" ht="25.05" customHeight="1">
      <c r="G30" s="29"/>
      <c r="H30" s="29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1:25" s="27" customFormat="1" ht="25.05" customHeight="1">
      <c r="G31" s="29"/>
      <c r="H31" s="29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1:25" s="27" customFormat="1" ht="25.05" customHeight="1">
      <c r="G32" s="29"/>
      <c r="H32" s="29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7:22" s="27" customFormat="1" ht="25.05" customHeight="1">
      <c r="G33" s="29"/>
      <c r="H33" s="29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7:22" s="27" customFormat="1" ht="25.05" customHeight="1">
      <c r="G34" s="29"/>
      <c r="H34" s="29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7:22" s="27" customFormat="1" ht="25.05" customHeight="1">
      <c r="G35" s="29"/>
      <c r="H35" s="29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7:22" s="27" customFormat="1" ht="25.05" customHeight="1">
      <c r="G36" s="29"/>
      <c r="H36" s="29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7:22" s="27" customFormat="1" ht="25.05" customHeight="1">
      <c r="G37" s="29"/>
      <c r="H37" s="29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7:22" s="27" customFormat="1" ht="25.05" customHeight="1">
      <c r="G38" s="29"/>
      <c r="H38" s="29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7:22" s="27" customFormat="1" ht="25.05" customHeight="1">
      <c r="G39" s="29"/>
      <c r="H39" s="29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7:22" s="27" customFormat="1" ht="25.05" customHeight="1">
      <c r="G40" s="29"/>
      <c r="H40" s="29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7:22" s="27" customFormat="1" ht="25.05" customHeight="1">
      <c r="G41" s="29"/>
      <c r="H41" s="29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7:22" s="27" customFormat="1" ht="25.05" customHeight="1">
      <c r="G42" s="29"/>
      <c r="H42" s="29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7:22" s="27" customFormat="1" ht="25.05" customHeight="1">
      <c r="G43" s="29"/>
      <c r="H43" s="29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7:22" s="27" customFormat="1" ht="25.05" customHeight="1">
      <c r="G44" s="29"/>
      <c r="H44" s="29"/>
      <c r="I44" s="29"/>
      <c r="J44" s="29"/>
      <c r="K44" s="29"/>
      <c r="L44" s="29"/>
      <c r="M44" s="29"/>
      <c r="N44" s="29"/>
      <c r="O44" s="29"/>
      <c r="P44" s="29"/>
      <c r="U44" s="29"/>
      <c r="V44" s="29"/>
    </row>
    <row r="45" spans="7:22" s="27" customFormat="1" ht="25.05" customHeight="1">
      <c r="G45" s="29"/>
      <c r="H45" s="29"/>
      <c r="I45" s="29"/>
      <c r="J45" s="29"/>
      <c r="K45" s="29"/>
      <c r="L45" s="29"/>
      <c r="M45" s="29"/>
      <c r="N45" s="29"/>
      <c r="O45" s="29"/>
      <c r="P45" s="29"/>
      <c r="U45" s="29"/>
      <c r="V45" s="29"/>
    </row>
    <row r="46" spans="7:22" s="27" customFormat="1" ht="25.05" customHeight="1">
      <c r="G46" s="29"/>
      <c r="H46" s="29"/>
      <c r="I46" s="29"/>
      <c r="J46" s="29"/>
      <c r="K46" s="29"/>
      <c r="L46" s="29"/>
      <c r="M46" s="29"/>
      <c r="N46" s="29"/>
      <c r="O46" s="29"/>
      <c r="P46" s="29"/>
      <c r="U46" s="29"/>
      <c r="V46" s="29"/>
    </row>
    <row r="47" spans="7:22" s="27" customFormat="1" ht="25.05" customHeight="1">
      <c r="G47" s="29"/>
      <c r="H47" s="29"/>
      <c r="I47" s="29"/>
      <c r="J47" s="29"/>
      <c r="K47" s="29"/>
      <c r="L47" s="29"/>
      <c r="M47" s="29"/>
      <c r="N47" s="29"/>
      <c r="O47" s="29"/>
      <c r="P47" s="29"/>
      <c r="U47" s="29"/>
      <c r="V47" s="29"/>
    </row>
  </sheetData>
  <mergeCells count="15">
    <mergeCell ref="Y2:Y16"/>
    <mergeCell ref="G4:G5"/>
    <mergeCell ref="H2:H3"/>
    <mergeCell ref="I2:I3"/>
    <mergeCell ref="P2:P3"/>
    <mergeCell ref="Q2:Q3"/>
    <mergeCell ref="A1:W1"/>
    <mergeCell ref="A2:E2"/>
    <mergeCell ref="J2:L2"/>
    <mergeCell ref="M2:N2"/>
    <mergeCell ref="S2:T2"/>
    <mergeCell ref="U2:V2"/>
    <mergeCell ref="W2:X2"/>
    <mergeCell ref="G2:G3"/>
    <mergeCell ref="R2:R3"/>
  </mergeCells>
  <phoneticPr fontId="25" type="noConversion"/>
  <pageMargins left="0.7" right="0.7" top="0.75" bottom="0.75" header="0.3" footer="0.3"/>
  <pageSetup paperSize="9" scale="8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K10" sqref="K10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9" customWidth="1"/>
    <col min="8" max="8" width="8.109375" style="29" customWidth="1"/>
    <col min="9" max="9" width="19.44140625" style="29" customWidth="1"/>
    <col min="10" max="10" width="10.77734375" style="29" customWidth="1"/>
    <col min="11" max="11" width="15.44140625" style="29" customWidth="1"/>
    <col min="12" max="13" width="11.109375" style="29" customWidth="1"/>
    <col min="14" max="14" width="11.44140625" style="29" customWidth="1"/>
    <col min="15" max="15" width="3.21875" style="29" customWidth="1"/>
    <col min="16" max="16" width="6.6640625" style="29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9" customWidth="1"/>
    <col min="22" max="22" width="8.21875" style="29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216" t="s">
        <v>38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30"/>
    </row>
    <row r="2" spans="1:25" s="25" customFormat="1" ht="39" customHeight="1">
      <c r="A2" s="218" t="s">
        <v>39</v>
      </c>
      <c r="B2" s="218"/>
      <c r="C2" s="218"/>
      <c r="D2" s="218"/>
      <c r="E2" s="218"/>
      <c r="F2" s="31"/>
      <c r="G2" s="230" t="s">
        <v>2</v>
      </c>
      <c r="H2" s="231" t="s">
        <v>3</v>
      </c>
      <c r="I2" s="231" t="s">
        <v>4</v>
      </c>
      <c r="J2" s="235" t="s">
        <v>5</v>
      </c>
      <c r="K2" s="236"/>
      <c r="L2" s="237"/>
      <c r="M2" s="220" t="s">
        <v>6</v>
      </c>
      <c r="N2" s="220"/>
      <c r="P2" s="230" t="s">
        <v>2</v>
      </c>
      <c r="Q2" s="230" t="s">
        <v>3</v>
      </c>
      <c r="R2" s="230" t="s">
        <v>4</v>
      </c>
      <c r="S2" s="238" t="s">
        <v>7</v>
      </c>
      <c r="T2" s="238"/>
      <c r="U2" s="238" t="s">
        <v>8</v>
      </c>
      <c r="V2" s="238"/>
      <c r="W2" s="238" t="s">
        <v>9</v>
      </c>
      <c r="X2" s="238"/>
      <c r="Y2" s="233" t="s">
        <v>10</v>
      </c>
    </row>
    <row r="3" spans="1:25" s="26" customFormat="1" ht="64.95" customHeight="1">
      <c r="A3" s="34" t="s">
        <v>2</v>
      </c>
      <c r="B3" s="35" t="s">
        <v>3</v>
      </c>
      <c r="C3" s="35" t="s">
        <v>4</v>
      </c>
      <c r="D3" s="32" t="s">
        <v>11</v>
      </c>
      <c r="E3" s="32" t="s">
        <v>12</v>
      </c>
      <c r="F3" s="36"/>
      <c r="G3" s="231"/>
      <c r="H3" s="232"/>
      <c r="I3" s="232"/>
      <c r="J3" s="37" t="s">
        <v>13</v>
      </c>
      <c r="K3" s="38" t="s">
        <v>14</v>
      </c>
      <c r="L3" s="32" t="s">
        <v>15</v>
      </c>
      <c r="M3" s="32" t="s">
        <v>11</v>
      </c>
      <c r="N3" s="32" t="s">
        <v>12</v>
      </c>
      <c r="P3" s="230"/>
      <c r="Q3" s="231"/>
      <c r="R3" s="231"/>
      <c r="S3" s="32" t="s">
        <v>11</v>
      </c>
      <c r="T3" s="32" t="s">
        <v>12</v>
      </c>
      <c r="U3" s="32" t="s">
        <v>13</v>
      </c>
      <c r="V3" s="32" t="s">
        <v>16</v>
      </c>
      <c r="W3" s="32" t="s">
        <v>13</v>
      </c>
      <c r="X3" s="32" t="s">
        <v>16</v>
      </c>
      <c r="Y3" s="233"/>
    </row>
    <row r="4" spans="1:25" s="27" customFormat="1" ht="25.05" customHeight="1">
      <c r="A4" s="135"/>
      <c r="B4" s="134"/>
      <c r="C4" s="134"/>
      <c r="D4" s="134"/>
      <c r="E4" s="134"/>
      <c r="F4" s="120"/>
      <c r="G4" s="227" t="s">
        <v>40</v>
      </c>
      <c r="H4" s="118">
        <v>3</v>
      </c>
      <c r="I4" s="51" t="s">
        <v>41</v>
      </c>
      <c r="J4" s="118"/>
      <c r="K4" s="118"/>
      <c r="L4" s="118"/>
      <c r="M4" s="51" t="s">
        <v>42</v>
      </c>
      <c r="N4" s="118">
        <v>1</v>
      </c>
      <c r="P4" s="45"/>
      <c r="Q4" s="45"/>
      <c r="R4" s="45"/>
      <c r="S4" s="45"/>
      <c r="T4" s="45"/>
      <c r="U4" s="45"/>
      <c r="V4" s="45"/>
      <c r="W4" s="45"/>
      <c r="X4" s="59"/>
      <c r="Y4" s="233"/>
    </row>
    <row r="5" spans="1:25" s="27" customFormat="1" ht="25.05" customHeight="1">
      <c r="A5" s="135"/>
      <c r="B5" s="134"/>
      <c r="C5" s="134"/>
      <c r="D5" s="134"/>
      <c r="E5" s="134"/>
      <c r="F5" s="120"/>
      <c r="G5" s="239"/>
      <c r="H5" s="118">
        <v>3</v>
      </c>
      <c r="I5" s="51" t="s">
        <v>43</v>
      </c>
      <c r="J5" s="118"/>
      <c r="K5" s="118"/>
      <c r="L5" s="118"/>
      <c r="M5" s="51" t="s">
        <v>44</v>
      </c>
      <c r="N5" s="118">
        <v>1</v>
      </c>
      <c r="P5" s="45"/>
      <c r="Q5" s="45"/>
      <c r="R5" s="45"/>
      <c r="S5" s="45"/>
      <c r="T5" s="45"/>
      <c r="U5" s="45"/>
      <c r="V5" s="45"/>
      <c r="W5" s="45"/>
      <c r="X5" s="59"/>
      <c r="Y5" s="233"/>
    </row>
    <row r="6" spans="1:25" s="27" customFormat="1" ht="25.05" customHeight="1">
      <c r="A6" s="135"/>
      <c r="B6" s="134"/>
      <c r="C6" s="138"/>
      <c r="D6" s="134"/>
      <c r="E6" s="134"/>
      <c r="F6" s="120"/>
      <c r="G6" s="228"/>
      <c r="H6" s="118">
        <v>2</v>
      </c>
      <c r="I6" s="51" t="s">
        <v>45</v>
      </c>
      <c r="J6" s="118"/>
      <c r="K6" s="118"/>
      <c r="L6" s="118"/>
      <c r="M6" s="51" t="s">
        <v>46</v>
      </c>
      <c r="N6" s="164">
        <v>1</v>
      </c>
      <c r="P6" s="45"/>
      <c r="Q6" s="45"/>
      <c r="R6" s="45"/>
      <c r="S6" s="45"/>
      <c r="T6" s="45"/>
      <c r="U6" s="45"/>
      <c r="V6" s="45"/>
      <c r="W6" s="45"/>
      <c r="X6" s="59"/>
      <c r="Y6" s="233"/>
    </row>
    <row r="7" spans="1:25" s="27" customFormat="1" ht="25.05" customHeight="1">
      <c r="A7" s="135"/>
      <c r="B7" s="134"/>
      <c r="C7" s="134"/>
      <c r="D7" s="134"/>
      <c r="E7" s="134"/>
      <c r="F7" s="120"/>
      <c r="G7" s="165"/>
      <c r="H7" s="118"/>
      <c r="I7" s="124"/>
      <c r="J7" s="118"/>
      <c r="K7" s="118"/>
      <c r="L7" s="118"/>
      <c r="M7" s="166" t="s">
        <v>25</v>
      </c>
      <c r="N7" s="100">
        <v>3</v>
      </c>
      <c r="P7" s="45"/>
      <c r="Q7" s="45"/>
      <c r="R7" s="45"/>
      <c r="S7" s="45"/>
      <c r="T7" s="45"/>
      <c r="U7" s="45"/>
      <c r="V7" s="45"/>
      <c r="W7" s="45"/>
      <c r="X7" s="59"/>
      <c r="Y7" s="233"/>
    </row>
    <row r="8" spans="1:25" s="27" customFormat="1" ht="25.05" customHeight="1">
      <c r="A8" s="135"/>
      <c r="B8" s="134"/>
      <c r="C8" s="134"/>
      <c r="D8" s="134"/>
      <c r="E8" s="134"/>
      <c r="F8" s="120"/>
      <c r="G8" s="165"/>
      <c r="H8" s="118"/>
      <c r="I8" s="124"/>
      <c r="J8" s="118"/>
      <c r="K8" s="118"/>
      <c r="L8" s="118"/>
      <c r="M8" s="124"/>
      <c r="N8" s="118"/>
      <c r="P8" s="45"/>
      <c r="Q8" s="45"/>
      <c r="R8" s="45"/>
      <c r="S8" s="45"/>
      <c r="T8" s="45"/>
      <c r="U8" s="45"/>
      <c r="V8" s="45"/>
      <c r="W8" s="45"/>
      <c r="X8" s="59"/>
      <c r="Y8" s="233"/>
    </row>
    <row r="9" spans="1:25" s="27" customFormat="1" ht="25.05" customHeight="1">
      <c r="A9" s="135"/>
      <c r="B9" s="134"/>
      <c r="C9" s="167"/>
      <c r="D9" s="134"/>
      <c r="E9" s="168"/>
      <c r="F9" s="120"/>
      <c r="G9" s="165"/>
      <c r="H9" s="120"/>
      <c r="I9" s="134"/>
      <c r="J9" s="120"/>
      <c r="K9" s="120"/>
      <c r="L9" s="120"/>
      <c r="M9" s="134"/>
      <c r="N9" s="120"/>
      <c r="P9" s="45"/>
      <c r="Q9" s="45"/>
      <c r="R9" s="45"/>
      <c r="S9" s="45"/>
      <c r="T9" s="45"/>
      <c r="U9" s="45"/>
      <c r="V9" s="45"/>
      <c r="W9" s="45"/>
      <c r="X9" s="59"/>
      <c r="Y9" s="233"/>
    </row>
    <row r="10" spans="1:25" s="27" customFormat="1" ht="25.05" customHeight="1">
      <c r="A10" s="135"/>
      <c r="B10" s="134"/>
      <c r="C10" s="134"/>
      <c r="D10" s="134"/>
      <c r="E10" s="134"/>
      <c r="F10" s="120"/>
      <c r="G10" s="165"/>
      <c r="H10" s="120"/>
      <c r="I10" s="134"/>
      <c r="J10" s="120"/>
      <c r="K10" s="120"/>
      <c r="L10" s="120"/>
      <c r="M10" s="134"/>
      <c r="N10" s="120"/>
      <c r="P10" s="45"/>
      <c r="Q10" s="45"/>
      <c r="R10" s="45"/>
      <c r="S10" s="45"/>
      <c r="T10" s="45"/>
      <c r="U10" s="45"/>
      <c r="V10" s="45"/>
      <c r="W10" s="45"/>
      <c r="X10" s="59"/>
      <c r="Y10" s="233"/>
    </row>
    <row r="11" spans="1:25" s="27" customFormat="1" ht="25.05" customHeight="1">
      <c r="A11" s="60"/>
      <c r="B11" s="60"/>
      <c r="C11" s="60"/>
      <c r="D11" s="60"/>
      <c r="E11" s="60"/>
      <c r="F11" s="60"/>
      <c r="G11" s="125"/>
      <c r="H11" s="120"/>
      <c r="I11" s="134"/>
      <c r="J11" s="120"/>
      <c r="K11" s="120"/>
      <c r="L11" s="120"/>
      <c r="M11" s="134"/>
      <c r="N11" s="120"/>
      <c r="P11" s="45"/>
      <c r="Q11" s="45"/>
      <c r="R11" s="45"/>
      <c r="S11" s="107"/>
      <c r="T11" s="45"/>
      <c r="U11" s="45"/>
      <c r="V11" s="45"/>
      <c r="W11" s="45"/>
      <c r="X11" s="59"/>
      <c r="Y11" s="233"/>
    </row>
    <row r="12" spans="1:25" s="27" customFormat="1" ht="25.05" customHeight="1">
      <c r="A12" s="60"/>
      <c r="B12" s="60"/>
      <c r="C12" s="60"/>
      <c r="D12" s="60"/>
      <c r="E12" s="60"/>
      <c r="F12" s="60"/>
      <c r="G12" s="125"/>
      <c r="H12" s="120"/>
      <c r="I12" s="120"/>
      <c r="J12" s="120"/>
      <c r="K12" s="120"/>
      <c r="L12" s="120"/>
      <c r="M12" s="120"/>
      <c r="N12" s="120"/>
      <c r="P12" s="45"/>
      <c r="Q12" s="45"/>
      <c r="R12" s="45"/>
      <c r="S12" s="107"/>
      <c r="T12" s="45"/>
      <c r="U12" s="45"/>
      <c r="V12" s="45"/>
      <c r="W12" s="45"/>
      <c r="X12" s="59"/>
      <c r="Y12" s="233"/>
    </row>
    <row r="13" spans="1:25" s="27" customFormat="1" ht="25.05" customHeight="1">
      <c r="A13" s="99"/>
      <c r="B13" s="60"/>
      <c r="C13" s="60"/>
      <c r="D13" s="134"/>
      <c r="E13" s="168"/>
      <c r="F13" s="60"/>
      <c r="G13" s="120"/>
      <c r="H13" s="120"/>
      <c r="I13" s="120"/>
      <c r="J13" s="120"/>
      <c r="K13" s="120"/>
      <c r="L13" s="120"/>
      <c r="M13" s="120"/>
      <c r="N13" s="120"/>
      <c r="P13" s="45"/>
      <c r="Q13" s="45"/>
      <c r="R13" s="45"/>
      <c r="S13" s="45"/>
      <c r="T13" s="45"/>
      <c r="U13" s="45"/>
      <c r="V13" s="45"/>
      <c r="W13" s="45"/>
      <c r="X13" s="45"/>
      <c r="Y13" s="233"/>
    </row>
    <row r="14" spans="1:25" s="27" customFormat="1" ht="25.05" customHeight="1">
      <c r="A14" s="99"/>
      <c r="B14" s="60"/>
      <c r="C14" s="60"/>
      <c r="D14" s="93"/>
      <c r="E14" s="117"/>
      <c r="F14" s="60"/>
      <c r="G14" s="120"/>
      <c r="H14" s="120"/>
      <c r="I14" s="120"/>
      <c r="J14" s="120"/>
      <c r="K14" s="120"/>
      <c r="L14" s="120"/>
      <c r="M14" s="120"/>
      <c r="N14" s="120"/>
      <c r="P14" s="45"/>
      <c r="Q14" s="45"/>
      <c r="R14" s="45"/>
      <c r="S14" s="45"/>
      <c r="T14" s="45"/>
      <c r="U14" s="45"/>
      <c r="V14" s="45"/>
      <c r="W14" s="45"/>
      <c r="X14" s="45"/>
      <c r="Y14" s="233"/>
    </row>
    <row r="15" spans="1:25" s="27" customFormat="1" ht="25.05" customHeight="1">
      <c r="A15" s="169"/>
      <c r="B15" s="170"/>
      <c r="C15" s="170"/>
      <c r="D15" s="170"/>
      <c r="E15" s="170"/>
      <c r="F15" s="60"/>
      <c r="G15" s="120"/>
      <c r="H15" s="120"/>
      <c r="I15" s="120"/>
      <c r="J15" s="120"/>
      <c r="K15" s="120"/>
      <c r="L15" s="120"/>
      <c r="M15" s="120"/>
      <c r="N15" s="120"/>
      <c r="P15" s="45"/>
      <c r="Q15" s="45"/>
      <c r="R15" s="45"/>
      <c r="S15" s="45"/>
      <c r="T15" s="45"/>
      <c r="U15" s="45"/>
      <c r="V15" s="45"/>
      <c r="W15" s="45"/>
      <c r="X15" s="45"/>
      <c r="Y15" s="233"/>
    </row>
    <row r="16" spans="1:25" s="27" customFormat="1" ht="25.05" customHeight="1">
      <c r="A16" s="96"/>
      <c r="B16" s="3"/>
      <c r="C16" s="3"/>
      <c r="D16" s="3"/>
      <c r="E16" s="3"/>
      <c r="F16" s="170"/>
      <c r="G16" s="170"/>
      <c r="H16" s="170"/>
      <c r="I16" s="170"/>
      <c r="J16" s="170"/>
      <c r="K16" s="170"/>
      <c r="L16" s="170"/>
      <c r="M16" s="170"/>
      <c r="N16" s="170"/>
      <c r="O16" s="3"/>
      <c r="P16" s="3"/>
      <c r="Q16" s="3"/>
      <c r="R16" s="3"/>
      <c r="S16" s="3"/>
      <c r="T16" s="3"/>
      <c r="U16" s="3"/>
      <c r="V16" s="3"/>
      <c r="W16" s="3"/>
      <c r="X16" s="64"/>
      <c r="Y16" s="233"/>
    </row>
    <row r="17" spans="1:25" s="27" customFormat="1" ht="25.05" customHeight="1">
      <c r="A17" s="96"/>
      <c r="B17" s="3"/>
      <c r="C17" s="3"/>
      <c r="D17" s="3"/>
      <c r="E17" s="122"/>
      <c r="F17" s="3"/>
      <c r="G17"/>
      <c r="H17"/>
      <c r="I17"/>
      <c r="J17"/>
      <c r="K17"/>
      <c r="L17"/>
      <c r="M17"/>
      <c r="N17"/>
      <c r="O17" s="3"/>
      <c r="P17" s="3"/>
      <c r="Q17" s="3"/>
      <c r="R17" s="3"/>
      <c r="S17" s="3"/>
      <c r="T17" s="3"/>
      <c r="U17" s="3"/>
      <c r="V17" s="3"/>
      <c r="W17" s="3"/>
      <c r="X17" s="64"/>
      <c r="Y17" s="65"/>
    </row>
    <row r="18" spans="1:25" s="27" customFormat="1" ht="25.05" customHeight="1">
      <c r="F18" s="3"/>
      <c r="G18"/>
      <c r="H18"/>
      <c r="I18"/>
      <c r="J18"/>
      <c r="K18"/>
      <c r="L18"/>
      <c r="M18"/>
      <c r="N18"/>
      <c r="O18" s="3"/>
      <c r="P18" s="3"/>
      <c r="Q18" s="3"/>
      <c r="R18" s="3"/>
      <c r="S18" s="3"/>
      <c r="T18" s="3"/>
      <c r="U18" s="3"/>
      <c r="V18" s="3"/>
      <c r="W18" s="3"/>
      <c r="X18" s="64"/>
      <c r="Y18" s="65"/>
    </row>
    <row r="19" spans="1:25" s="27" customFormat="1" ht="25.05" customHeight="1">
      <c r="G19"/>
      <c r="H19"/>
      <c r="I19"/>
      <c r="J19"/>
      <c r="K19"/>
      <c r="L19"/>
      <c r="M19"/>
      <c r="N19"/>
      <c r="O19" s="29"/>
      <c r="P19" s="29"/>
      <c r="U19" s="29"/>
      <c r="V19" s="29"/>
      <c r="X19" s="64"/>
      <c r="Y19" s="65"/>
    </row>
    <row r="20" spans="1:25" s="27" customFormat="1" ht="25.05" customHeight="1">
      <c r="G20"/>
      <c r="H20"/>
      <c r="I20"/>
      <c r="J20"/>
      <c r="K20"/>
      <c r="L20"/>
      <c r="M20"/>
      <c r="N20"/>
      <c r="O20" s="29"/>
      <c r="P20" s="29"/>
      <c r="U20" s="29"/>
      <c r="V20" s="29"/>
      <c r="X20" s="64"/>
      <c r="Y20" s="65"/>
    </row>
    <row r="21" spans="1:25" s="27" customFormat="1" ht="25.05" customHeight="1">
      <c r="G21"/>
      <c r="H21"/>
      <c r="I21"/>
      <c r="J21"/>
      <c r="K21"/>
      <c r="L21"/>
      <c r="M21"/>
      <c r="N21"/>
      <c r="O21" s="29"/>
      <c r="P21" s="29"/>
      <c r="U21" s="29"/>
      <c r="V21" s="29"/>
      <c r="X21" s="64"/>
      <c r="Y21" s="65"/>
    </row>
    <row r="22" spans="1:25" s="27" customFormat="1" ht="25.05" customHeight="1">
      <c r="G22" s="29"/>
      <c r="H22" s="29"/>
      <c r="I22" s="29"/>
      <c r="J22" s="29"/>
      <c r="K22" s="29"/>
      <c r="L22" s="29"/>
      <c r="M22" s="29"/>
      <c r="N22" s="29"/>
      <c r="O22" s="29"/>
      <c r="P22" s="29"/>
      <c r="U22" s="29"/>
      <c r="V22" s="29"/>
      <c r="X22" s="64"/>
      <c r="Y22" s="65"/>
    </row>
    <row r="23" spans="1:25" s="27" customFormat="1" ht="25.05" customHeight="1">
      <c r="G23" s="29"/>
      <c r="H23" s="29"/>
      <c r="I23" s="29"/>
      <c r="J23" s="29"/>
      <c r="K23" s="29"/>
      <c r="L23" s="29"/>
      <c r="M23" s="29"/>
      <c r="N23" s="29"/>
      <c r="O23" s="29"/>
      <c r="P23" s="29"/>
      <c r="U23" s="29"/>
      <c r="V23" s="29"/>
      <c r="X23" s="64"/>
      <c r="Y23" s="65"/>
    </row>
    <row r="24" spans="1:25" s="27" customFormat="1" ht="25.05" customHeight="1">
      <c r="G24" s="29"/>
      <c r="H24" s="29"/>
      <c r="I24" s="29"/>
      <c r="J24" s="29"/>
      <c r="K24" s="29"/>
      <c r="L24" s="29"/>
      <c r="M24" s="29"/>
      <c r="N24" s="29"/>
      <c r="O24" s="29"/>
      <c r="P24" s="29"/>
      <c r="U24" s="29"/>
      <c r="V24" s="29"/>
      <c r="X24" s="64"/>
      <c r="Y24" s="65"/>
    </row>
    <row r="25" spans="1:25" s="27" customFormat="1" ht="25.05" customHeight="1">
      <c r="G25" s="29"/>
      <c r="H25" s="29"/>
      <c r="I25" s="29"/>
      <c r="J25" s="29"/>
      <c r="K25" s="29"/>
      <c r="L25" s="29"/>
      <c r="M25" s="29"/>
      <c r="N25" s="29"/>
      <c r="O25" s="29"/>
      <c r="P25" s="29"/>
      <c r="U25" s="29"/>
      <c r="V25" s="29"/>
      <c r="X25" s="64"/>
      <c r="Y25" s="65"/>
    </row>
    <row r="26" spans="1:25" s="27" customFormat="1" ht="25.05" customHeight="1">
      <c r="G26" s="29"/>
      <c r="H26" s="29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1:25" s="27" customFormat="1" ht="25.05" customHeight="1">
      <c r="G27" s="29"/>
      <c r="H27" s="29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1:25" s="27" customFormat="1" ht="25.05" customHeight="1">
      <c r="G28" s="29"/>
      <c r="H28" s="29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1:25" s="27" customFormat="1" ht="25.05" customHeight="1">
      <c r="G29" s="29"/>
      <c r="H29" s="29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1:25" s="27" customFormat="1" ht="25.05" customHeight="1">
      <c r="G30" s="29"/>
      <c r="H30" s="29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1:25" s="27" customFormat="1" ht="25.05" customHeight="1">
      <c r="G31" s="29"/>
      <c r="H31" s="29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1:25" s="27" customFormat="1" ht="25.05" customHeight="1">
      <c r="G32" s="29"/>
      <c r="H32" s="29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1:22" s="27" customFormat="1" ht="25.05" customHeight="1">
      <c r="G33" s="29"/>
      <c r="H33" s="29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1:22" s="27" customFormat="1" ht="25.05" customHeight="1">
      <c r="G34" s="29"/>
      <c r="H34" s="29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1:22" s="27" customFormat="1" ht="25.05" customHeight="1">
      <c r="G35" s="29"/>
      <c r="H35" s="29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1:22" s="27" customFormat="1" ht="25.05" customHeight="1">
      <c r="G36" s="29"/>
      <c r="H36" s="29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1:22" s="27" customFormat="1" ht="25.05" customHeight="1">
      <c r="G37" s="29"/>
      <c r="H37" s="29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1:22" s="27" customFormat="1" ht="25.05" customHeight="1">
      <c r="G38" s="29"/>
      <c r="H38" s="29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1:22" s="27" customFormat="1" ht="25.05" customHeight="1">
      <c r="G39" s="29"/>
      <c r="H39" s="29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1:22" s="27" customFormat="1" ht="25.05" customHeight="1">
      <c r="G40" s="29"/>
      <c r="H40" s="29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1:22" s="27" customFormat="1" ht="25.05" customHeight="1">
      <c r="G41" s="29"/>
      <c r="H41" s="29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1:22" s="27" customFormat="1" ht="25.05" customHeight="1">
      <c r="G42" s="29"/>
      <c r="H42" s="29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1:22" s="27" customFormat="1" ht="25.05" customHeight="1">
      <c r="G43" s="29"/>
      <c r="H43" s="29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1:22" s="27" customFormat="1" ht="25.05" customHeight="1">
      <c r="G44" s="29"/>
      <c r="H44" s="29"/>
      <c r="I44" s="29"/>
      <c r="J44" s="29"/>
      <c r="K44" s="29"/>
      <c r="L44" s="29"/>
      <c r="M44" s="29"/>
      <c r="N44" s="29"/>
      <c r="O44" s="29"/>
      <c r="P44" s="29"/>
      <c r="U44" s="29"/>
      <c r="V44" s="29"/>
    </row>
    <row r="45" spans="1:22" s="27" customFormat="1" ht="25.05" customHeight="1">
      <c r="G45" s="29"/>
      <c r="H45" s="29"/>
      <c r="I45" s="29"/>
      <c r="J45" s="29"/>
      <c r="K45" s="29"/>
      <c r="L45" s="29"/>
      <c r="M45" s="29"/>
      <c r="N45" s="29"/>
      <c r="O45" s="29"/>
      <c r="P45" s="29"/>
      <c r="U45" s="29"/>
      <c r="V45" s="29"/>
    </row>
    <row r="46" spans="1:22" s="27" customFormat="1" ht="25.05" customHeight="1">
      <c r="G46" s="29"/>
      <c r="H46" s="29"/>
      <c r="I46" s="29"/>
      <c r="J46" s="29"/>
      <c r="K46" s="29"/>
      <c r="L46" s="29"/>
      <c r="M46" s="29"/>
      <c r="N46" s="29"/>
      <c r="O46" s="29"/>
      <c r="P46" s="29"/>
      <c r="U46" s="29"/>
      <c r="V46" s="29"/>
    </row>
    <row r="47" spans="1:22" s="27" customFormat="1" ht="25.05" customHeight="1">
      <c r="A47"/>
      <c r="B47"/>
      <c r="C47"/>
      <c r="D47"/>
      <c r="E47"/>
      <c r="G47" s="29"/>
      <c r="H47" s="29"/>
      <c r="I47" s="29"/>
      <c r="J47" s="29"/>
      <c r="K47" s="29"/>
      <c r="L47" s="29"/>
      <c r="M47" s="29"/>
      <c r="N47" s="29"/>
      <c r="O47" s="29"/>
      <c r="P47" s="29"/>
      <c r="U47" s="29"/>
      <c r="V47" s="29"/>
    </row>
  </sheetData>
  <mergeCells count="15">
    <mergeCell ref="Y2:Y16"/>
    <mergeCell ref="G4:G6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25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7"/>
  <sheetViews>
    <sheetView zoomScale="70" zoomScaleNormal="70" workbookViewId="0">
      <selection activeCell="R21" sqref="R21"/>
    </sheetView>
  </sheetViews>
  <sheetFormatPr defaultColWidth="9" defaultRowHeight="25.05" customHeight="1"/>
  <cols>
    <col min="1" max="1" width="9.33203125" style="66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9" customWidth="1"/>
    <col min="8" max="8" width="8.109375" style="145" customWidth="1"/>
    <col min="9" max="9" width="14.21875" style="29" customWidth="1"/>
    <col min="10" max="10" width="10.33203125" style="29" customWidth="1"/>
    <col min="11" max="11" width="13" style="29" customWidth="1"/>
    <col min="12" max="13" width="11.109375" style="29" customWidth="1"/>
    <col min="14" max="14" width="11.21875" style="29" customWidth="1"/>
    <col min="15" max="15" width="3.109375" style="29" customWidth="1"/>
    <col min="16" max="16" width="6.6640625" style="29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9" customWidth="1"/>
    <col min="22" max="22" width="7.88671875" style="29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216" t="s">
        <v>47</v>
      </c>
      <c r="B1" s="216"/>
      <c r="C1" s="216"/>
      <c r="D1" s="216"/>
      <c r="E1" s="216"/>
      <c r="F1" s="216"/>
      <c r="G1" s="216"/>
      <c r="H1" s="217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30"/>
    </row>
    <row r="2" spans="1:25" s="25" customFormat="1" ht="39" customHeight="1">
      <c r="A2" s="240" t="s">
        <v>48</v>
      </c>
      <c r="B2" s="218"/>
      <c r="C2" s="218"/>
      <c r="D2" s="218"/>
      <c r="E2" s="218"/>
      <c r="F2" s="31"/>
      <c r="G2" s="230" t="s">
        <v>2</v>
      </c>
      <c r="H2" s="250" t="s">
        <v>3</v>
      </c>
      <c r="I2" s="231" t="s">
        <v>4</v>
      </c>
      <c r="J2" s="235" t="s">
        <v>5</v>
      </c>
      <c r="K2" s="236"/>
      <c r="L2" s="237"/>
      <c r="M2" s="220" t="s">
        <v>6</v>
      </c>
      <c r="N2" s="220"/>
      <c r="P2" s="230" t="s">
        <v>2</v>
      </c>
      <c r="Q2" s="230" t="s">
        <v>3</v>
      </c>
      <c r="R2" s="230" t="s">
        <v>4</v>
      </c>
      <c r="S2" s="238" t="s">
        <v>7</v>
      </c>
      <c r="T2" s="238"/>
      <c r="U2" s="238" t="s">
        <v>8</v>
      </c>
      <c r="V2" s="238"/>
      <c r="W2" s="238" t="s">
        <v>9</v>
      </c>
      <c r="X2" s="238"/>
      <c r="Y2" s="233" t="s">
        <v>10</v>
      </c>
    </row>
    <row r="3" spans="1:25" s="26" customFormat="1" ht="30" customHeight="1">
      <c r="A3" s="34" t="s">
        <v>2</v>
      </c>
      <c r="B3" s="35" t="s">
        <v>3</v>
      </c>
      <c r="C3" s="35" t="s">
        <v>4</v>
      </c>
      <c r="D3" s="32" t="s">
        <v>11</v>
      </c>
      <c r="E3" s="32" t="s">
        <v>12</v>
      </c>
      <c r="F3" s="36"/>
      <c r="G3" s="231"/>
      <c r="H3" s="251"/>
      <c r="I3" s="232"/>
      <c r="J3" s="37" t="s">
        <v>13</v>
      </c>
      <c r="K3" s="38" t="s">
        <v>14</v>
      </c>
      <c r="L3" s="32" t="s">
        <v>15</v>
      </c>
      <c r="M3" s="32" t="s">
        <v>11</v>
      </c>
      <c r="N3" s="32" t="s">
        <v>12</v>
      </c>
      <c r="P3" s="230"/>
      <c r="Q3" s="231"/>
      <c r="R3" s="231"/>
      <c r="S3" s="32" t="s">
        <v>11</v>
      </c>
      <c r="T3" s="32" t="s">
        <v>12</v>
      </c>
      <c r="U3" s="32" t="s">
        <v>13</v>
      </c>
      <c r="V3" s="32" t="s">
        <v>16</v>
      </c>
      <c r="W3" s="32" t="s">
        <v>13</v>
      </c>
      <c r="X3" s="32" t="s">
        <v>16</v>
      </c>
      <c r="Y3" s="233"/>
    </row>
    <row r="4" spans="1:25" s="27" customFormat="1" ht="25.05" customHeight="1">
      <c r="A4" s="241">
        <v>46007</v>
      </c>
      <c r="B4" s="245">
        <v>4</v>
      </c>
      <c r="C4" s="146" t="s">
        <v>49</v>
      </c>
      <c r="D4" s="146">
        <v>505</v>
      </c>
      <c r="E4" s="146">
        <v>1</v>
      </c>
      <c r="F4" s="60"/>
      <c r="G4" s="227" t="s">
        <v>40</v>
      </c>
      <c r="H4" s="116">
        <v>4</v>
      </c>
      <c r="I4" s="69" t="s">
        <v>50</v>
      </c>
      <c r="J4" s="124"/>
      <c r="K4" s="124"/>
      <c r="L4" s="124"/>
      <c r="M4" s="69" t="s">
        <v>51</v>
      </c>
      <c r="N4" s="124">
        <v>1</v>
      </c>
      <c r="P4" s="45"/>
      <c r="Q4" s="45"/>
      <c r="R4" s="45"/>
      <c r="S4" s="45"/>
      <c r="T4" s="45"/>
      <c r="U4" s="45"/>
      <c r="V4" s="45"/>
      <c r="W4" s="45"/>
      <c r="X4" s="59"/>
      <c r="Y4" s="233"/>
    </row>
    <row r="5" spans="1:25" s="27" customFormat="1" ht="25.05" customHeight="1">
      <c r="A5" s="242"/>
      <c r="B5" s="246"/>
      <c r="C5" s="146" t="s">
        <v>52</v>
      </c>
      <c r="D5" s="146">
        <v>510</v>
      </c>
      <c r="E5" s="146">
        <v>1</v>
      </c>
      <c r="F5" s="60"/>
      <c r="G5" s="239"/>
      <c r="H5" s="148">
        <v>4</v>
      </c>
      <c r="I5" s="69" t="s">
        <v>53</v>
      </c>
      <c r="J5" s="120"/>
      <c r="K5" s="120"/>
      <c r="L5" s="120"/>
      <c r="M5" s="69" t="s">
        <v>54</v>
      </c>
      <c r="N5" s="120">
        <v>1</v>
      </c>
      <c r="P5" s="45"/>
      <c r="Q5" s="45"/>
      <c r="R5" s="45"/>
      <c r="S5" s="45"/>
      <c r="T5" s="45"/>
      <c r="U5" s="45"/>
      <c r="V5" s="45"/>
      <c r="W5" s="45"/>
      <c r="X5" s="59"/>
      <c r="Y5" s="233"/>
    </row>
    <row r="6" spans="1:25" s="27" customFormat="1" ht="25.05" customHeight="1">
      <c r="A6" s="243"/>
      <c r="B6" s="247"/>
      <c r="C6" s="146" t="s">
        <v>55</v>
      </c>
      <c r="D6" s="146">
        <v>525</v>
      </c>
      <c r="E6" s="146">
        <v>1</v>
      </c>
      <c r="F6" s="60"/>
      <c r="G6" s="239"/>
      <c r="H6" s="148">
        <v>4</v>
      </c>
      <c r="I6" s="69" t="s">
        <v>56</v>
      </c>
      <c r="J6" s="120"/>
      <c r="K6" s="120"/>
      <c r="L6" s="120"/>
      <c r="M6" s="69" t="s">
        <v>57</v>
      </c>
      <c r="N6" s="120">
        <v>1</v>
      </c>
      <c r="P6" s="45"/>
      <c r="Q6" s="45"/>
      <c r="R6" s="45"/>
      <c r="S6" s="45"/>
      <c r="T6" s="45"/>
      <c r="U6" s="45"/>
      <c r="V6" s="45"/>
      <c r="W6" s="45"/>
      <c r="X6" s="59"/>
      <c r="Y6" s="233"/>
    </row>
    <row r="7" spans="1:25" s="27" customFormat="1" ht="25.05" customHeight="1">
      <c r="A7" s="223">
        <v>46008</v>
      </c>
      <c r="B7" s="248">
        <v>1</v>
      </c>
      <c r="C7" s="69" t="s">
        <v>58</v>
      </c>
      <c r="D7" s="69">
        <v>403</v>
      </c>
      <c r="E7" s="69">
        <v>1</v>
      </c>
      <c r="F7" s="60"/>
      <c r="G7" s="239"/>
      <c r="H7" s="148">
        <v>4</v>
      </c>
      <c r="I7" s="69" t="s">
        <v>53</v>
      </c>
      <c r="J7" s="138"/>
      <c r="K7" s="138"/>
      <c r="L7" s="120"/>
      <c r="M7" s="69" t="s">
        <v>59</v>
      </c>
      <c r="N7" s="138">
        <v>1</v>
      </c>
      <c r="P7" s="45"/>
      <c r="Q7" s="45"/>
      <c r="R7" s="45"/>
      <c r="S7" s="45"/>
      <c r="T7" s="45"/>
      <c r="U7" s="45"/>
      <c r="V7" s="45"/>
      <c r="W7" s="45"/>
      <c r="X7" s="59"/>
      <c r="Y7" s="233"/>
    </row>
    <row r="8" spans="1:25" s="27" customFormat="1" ht="25.05" customHeight="1">
      <c r="A8" s="244"/>
      <c r="B8" s="249"/>
      <c r="C8" s="149" t="s">
        <v>60</v>
      </c>
      <c r="D8" s="69">
        <v>418</v>
      </c>
      <c r="E8" s="69">
        <v>1</v>
      </c>
      <c r="F8" s="60"/>
      <c r="G8" s="239"/>
      <c r="H8" s="148">
        <v>4</v>
      </c>
      <c r="I8" s="69" t="s">
        <v>61</v>
      </c>
      <c r="J8" s="138"/>
      <c r="K8" s="120"/>
      <c r="L8" s="120"/>
      <c r="M8" s="69" t="s">
        <v>62</v>
      </c>
      <c r="N8" s="120"/>
      <c r="P8" s="45"/>
      <c r="Q8" s="45"/>
      <c r="R8" s="45"/>
      <c r="S8" s="45"/>
      <c r="T8" s="45"/>
      <c r="U8" s="45"/>
      <c r="V8" s="45"/>
      <c r="W8" s="45"/>
      <c r="X8" s="59"/>
      <c r="Y8" s="233"/>
    </row>
    <row r="9" spans="1:25" s="27" customFormat="1" ht="25.05" customHeight="1">
      <c r="A9" s="224"/>
      <c r="B9" s="69">
        <v>2</v>
      </c>
      <c r="C9" s="4" t="s">
        <v>63</v>
      </c>
      <c r="D9" s="69">
        <v>618</v>
      </c>
      <c r="E9" s="69">
        <v>1</v>
      </c>
      <c r="F9" s="60"/>
      <c r="G9" s="239"/>
      <c r="H9" s="148">
        <v>1</v>
      </c>
      <c r="I9" s="69" t="s">
        <v>64</v>
      </c>
      <c r="J9" s="120"/>
      <c r="K9" s="120"/>
      <c r="L9" s="120"/>
      <c r="M9" s="69" t="s">
        <v>65</v>
      </c>
      <c r="N9" s="120">
        <v>1</v>
      </c>
      <c r="P9" s="45"/>
      <c r="Q9" s="45"/>
      <c r="R9" s="45"/>
      <c r="S9" s="45"/>
      <c r="T9" s="45"/>
      <c r="U9" s="45"/>
      <c r="V9" s="45"/>
      <c r="W9" s="45"/>
      <c r="X9" s="59"/>
      <c r="Y9" s="233"/>
    </row>
    <row r="10" spans="1:25" s="27" customFormat="1" ht="25.05" customHeight="1">
      <c r="A10" s="92"/>
      <c r="B10" s="93"/>
      <c r="C10" s="60"/>
      <c r="D10" s="94" t="s">
        <v>25</v>
      </c>
      <c r="E10" s="94">
        <v>6</v>
      </c>
      <c r="F10" s="60"/>
      <c r="G10" s="228"/>
      <c r="H10" s="148">
        <v>4</v>
      </c>
      <c r="I10" s="69" t="s">
        <v>52</v>
      </c>
      <c r="J10" s="120"/>
      <c r="K10" s="120"/>
      <c r="L10" s="120"/>
      <c r="M10" s="69" t="s">
        <v>66</v>
      </c>
      <c r="N10" s="120">
        <v>1</v>
      </c>
      <c r="P10" s="45"/>
      <c r="Q10" s="45"/>
      <c r="R10" s="45"/>
      <c r="S10" s="45"/>
      <c r="T10" s="45"/>
      <c r="U10" s="45"/>
      <c r="V10" s="45"/>
      <c r="W10" s="45"/>
      <c r="X10" s="59"/>
      <c r="Y10" s="233"/>
    </row>
    <row r="11" spans="1:25" s="27" customFormat="1" ht="25.05" customHeight="1">
      <c r="A11" s="92"/>
      <c r="B11" s="93"/>
      <c r="C11" s="60"/>
      <c r="D11" s="94" t="s">
        <v>28</v>
      </c>
      <c r="E11" s="94">
        <v>325</v>
      </c>
      <c r="F11" s="60"/>
      <c r="G11" s="291" t="s">
        <v>18</v>
      </c>
      <c r="H11" s="148">
        <v>4</v>
      </c>
      <c r="I11" s="69" t="s">
        <v>67</v>
      </c>
      <c r="J11" s="120"/>
      <c r="K11" s="120"/>
      <c r="L11" s="120"/>
      <c r="M11" s="69" t="s">
        <v>68</v>
      </c>
      <c r="N11" s="120">
        <v>1</v>
      </c>
      <c r="P11" s="45"/>
      <c r="Q11" s="45"/>
      <c r="R11" s="45"/>
      <c r="S11" s="45"/>
      <c r="T11" s="45"/>
      <c r="U11" s="45"/>
      <c r="V11" s="45"/>
      <c r="W11" s="45"/>
      <c r="X11" s="59"/>
      <c r="Y11" s="233"/>
    </row>
    <row r="12" spans="1:25" s="27" customFormat="1" ht="25.05" customHeight="1">
      <c r="A12" s="92"/>
      <c r="B12" s="93"/>
      <c r="C12" s="150"/>
      <c r="D12" s="151" t="s">
        <v>30</v>
      </c>
      <c r="E12" s="95">
        <f>E10/E11</f>
        <v>1.8461538461538501E-2</v>
      </c>
      <c r="F12" s="60"/>
      <c r="G12" s="291"/>
      <c r="H12" s="148">
        <v>4</v>
      </c>
      <c r="I12" s="69" t="s">
        <v>69</v>
      </c>
      <c r="J12" s="120"/>
      <c r="K12" s="120"/>
      <c r="L12" s="120"/>
      <c r="M12" s="69" t="s">
        <v>70</v>
      </c>
      <c r="N12" s="120">
        <v>1</v>
      </c>
      <c r="P12" s="45"/>
      <c r="Q12" s="45"/>
      <c r="R12" s="45"/>
      <c r="S12" s="45"/>
      <c r="T12" s="45"/>
      <c r="U12" s="45"/>
      <c r="V12" s="45"/>
      <c r="W12" s="45"/>
      <c r="X12" s="59"/>
      <c r="Y12" s="233"/>
    </row>
    <row r="13" spans="1:25" s="27" customFormat="1" ht="25.05" customHeight="1">
      <c r="A13" s="92"/>
      <c r="B13" s="152"/>
      <c r="C13" s="60"/>
      <c r="D13" s="153"/>
      <c r="E13" s="153"/>
      <c r="F13" s="60"/>
      <c r="G13" s="291"/>
      <c r="H13" s="148">
        <v>4</v>
      </c>
      <c r="I13" s="69" t="s">
        <v>71</v>
      </c>
      <c r="J13" s="120"/>
      <c r="K13" s="120"/>
      <c r="L13" s="120"/>
      <c r="M13" s="69" t="s">
        <v>72</v>
      </c>
      <c r="N13" s="120">
        <v>1</v>
      </c>
      <c r="P13" s="45"/>
      <c r="Q13" s="45"/>
      <c r="R13" s="45"/>
      <c r="S13" s="45"/>
      <c r="T13" s="45"/>
      <c r="U13" s="45"/>
      <c r="V13" s="45"/>
      <c r="W13" s="45"/>
      <c r="X13" s="45"/>
      <c r="Y13" s="233"/>
    </row>
    <row r="14" spans="1:25" s="27" customFormat="1" ht="25.05" customHeight="1">
      <c r="A14" s="92"/>
      <c r="B14" s="60"/>
      <c r="C14" s="154"/>
      <c r="D14" s="60"/>
      <c r="E14" s="60"/>
      <c r="F14" s="60"/>
      <c r="G14" s="155"/>
      <c r="H14" s="156"/>
      <c r="I14" s="93"/>
      <c r="J14" s="60"/>
      <c r="K14" s="60"/>
      <c r="L14" s="60"/>
      <c r="M14" s="94" t="s">
        <v>25</v>
      </c>
      <c r="N14" s="52">
        <v>9</v>
      </c>
      <c r="P14" s="45"/>
      <c r="Q14" s="45"/>
      <c r="R14" s="45"/>
      <c r="S14" s="45"/>
      <c r="T14" s="45"/>
      <c r="U14" s="45"/>
      <c r="V14" s="45"/>
      <c r="W14" s="45"/>
      <c r="X14" s="45"/>
      <c r="Y14" s="233"/>
    </row>
    <row r="15" spans="1:25" s="27" customFormat="1" ht="25.05" customHeight="1">
      <c r="A15" s="92"/>
      <c r="B15" s="93"/>
      <c r="C15" s="60"/>
      <c r="D15" s="93"/>
      <c r="E15" s="117"/>
      <c r="F15" s="60"/>
      <c r="G15" s="157"/>
      <c r="H15" s="156"/>
      <c r="I15" s="93"/>
      <c r="J15" s="60"/>
      <c r="K15" s="60"/>
      <c r="L15" s="60"/>
      <c r="M15" s="93"/>
      <c r="N15" s="60"/>
      <c r="P15" s="45"/>
      <c r="Q15" s="45"/>
      <c r="R15" s="45"/>
      <c r="S15" s="45"/>
      <c r="T15" s="45"/>
      <c r="U15" s="45"/>
      <c r="V15" s="45"/>
      <c r="W15" s="45"/>
      <c r="X15" s="45"/>
      <c r="Y15" s="233"/>
    </row>
    <row r="16" spans="1:25" s="27" customFormat="1" ht="25.05" customHeight="1">
      <c r="A16" s="92"/>
      <c r="B16" s="93"/>
      <c r="C16" s="60"/>
      <c r="D16" s="93"/>
      <c r="E16" s="93"/>
      <c r="F16" s="60"/>
      <c r="G16" s="157"/>
      <c r="H16" s="156"/>
      <c r="I16" s="93"/>
      <c r="J16" s="60"/>
      <c r="K16" s="60"/>
      <c r="L16" s="60"/>
      <c r="M16" s="93"/>
      <c r="N16" s="60"/>
      <c r="O16"/>
      <c r="P16" s="45"/>
      <c r="Q16" s="45"/>
      <c r="R16" s="45"/>
      <c r="S16" s="45"/>
      <c r="T16" s="45"/>
      <c r="U16" s="45"/>
      <c r="V16" s="45"/>
      <c r="W16" s="45"/>
      <c r="X16" s="158"/>
      <c r="Y16" s="233"/>
    </row>
    <row r="17" spans="1:25" s="27" customFormat="1" ht="25.05" customHeight="1">
      <c r="A17" s="72"/>
      <c r="B17" s="93"/>
      <c r="C17" s="60"/>
      <c r="D17" s="93"/>
      <c r="E17" s="127"/>
      <c r="F17" s="60"/>
      <c r="G17" s="92"/>
      <c r="H17" s="156"/>
      <c r="I17" s="93"/>
      <c r="J17" s="60"/>
      <c r="K17" s="60"/>
      <c r="L17" s="60"/>
      <c r="M17" s="93"/>
      <c r="N17" s="60"/>
      <c r="O17"/>
      <c r="P17" s="45"/>
      <c r="Q17" s="45"/>
      <c r="R17" s="45"/>
      <c r="S17" s="45"/>
      <c r="T17" s="45"/>
      <c r="U17" s="45"/>
      <c r="V17" s="45"/>
      <c r="W17" s="45"/>
      <c r="X17" s="158"/>
      <c r="Y17" s="65"/>
    </row>
    <row r="18" spans="1:25" s="27" customFormat="1" ht="25.05" customHeight="1">
      <c r="A18" s="72"/>
      <c r="B18" s="93"/>
      <c r="C18" s="45"/>
      <c r="D18" s="127"/>
      <c r="E18" s="127"/>
      <c r="F18" s="60"/>
      <c r="G18" s="92"/>
      <c r="H18" s="156"/>
      <c r="I18" s="93"/>
      <c r="J18" s="60"/>
      <c r="K18" s="60"/>
      <c r="L18" s="60"/>
      <c r="M18" s="93"/>
      <c r="N18" s="60"/>
      <c r="O18"/>
      <c r="P18" s="45"/>
      <c r="Q18" s="45"/>
      <c r="R18" s="45"/>
      <c r="S18" s="45"/>
      <c r="T18" s="45"/>
      <c r="U18" s="45"/>
      <c r="V18" s="45"/>
      <c r="W18" s="45"/>
      <c r="X18" s="158"/>
      <c r="Y18" s="65"/>
    </row>
    <row r="19" spans="1:25" s="27" customFormat="1" ht="25.05" customHeight="1">
      <c r="A19" s="72"/>
      <c r="B19" s="93"/>
      <c r="C19" s="45"/>
      <c r="D19" s="127"/>
      <c r="E19" s="127"/>
      <c r="F19" s="159"/>
      <c r="G19" s="160"/>
      <c r="H19" s="161"/>
      <c r="I19" s="69"/>
      <c r="J19" s="45"/>
      <c r="K19" s="45"/>
      <c r="L19" s="45"/>
      <c r="M19" s="69"/>
      <c r="N19" s="4"/>
      <c r="O19" s="29"/>
      <c r="P19" s="140"/>
      <c r="Q19" s="136"/>
      <c r="R19" s="136"/>
      <c r="S19" s="136"/>
      <c r="T19" s="136"/>
      <c r="U19" s="140"/>
      <c r="V19" s="140"/>
      <c r="W19" s="136"/>
      <c r="X19" s="63"/>
      <c r="Y19" s="65"/>
    </row>
    <row r="20" spans="1:25" s="27" customFormat="1" ht="25.05" customHeight="1">
      <c r="A20" s="72"/>
      <c r="B20" s="93"/>
      <c r="C20" s="162"/>
      <c r="D20" s="150"/>
      <c r="E20" s="127"/>
      <c r="F20" s="159"/>
      <c r="G20" s="140"/>
      <c r="H20" s="163"/>
      <c r="I20" s="140"/>
      <c r="J20" s="140"/>
      <c r="K20" s="140"/>
      <c r="L20" s="140"/>
      <c r="M20" s="140"/>
      <c r="N20" s="140"/>
      <c r="O20" s="29"/>
      <c r="P20" s="29"/>
      <c r="U20" s="29"/>
      <c r="V20" s="29"/>
      <c r="X20" s="64"/>
      <c r="Y20" s="65"/>
    </row>
    <row r="21" spans="1:25" s="27" customFormat="1" ht="25.05" customHeight="1">
      <c r="A21" s="66"/>
      <c r="G21" s="29"/>
      <c r="H21" s="145"/>
      <c r="I21" s="29"/>
      <c r="J21" s="29"/>
      <c r="K21" s="29"/>
      <c r="L21" s="29"/>
      <c r="M21" s="29"/>
      <c r="N21" s="29"/>
      <c r="O21" s="29"/>
      <c r="P21" s="29"/>
      <c r="U21" s="29"/>
      <c r="V21" s="29"/>
      <c r="X21" s="64"/>
      <c r="Y21" s="65"/>
    </row>
    <row r="22" spans="1:25" s="27" customFormat="1" ht="25.05" customHeight="1">
      <c r="A22" s="66"/>
      <c r="G22" s="29"/>
      <c r="H22" s="145"/>
      <c r="I22" s="29"/>
      <c r="J22" s="29"/>
      <c r="K22" s="29"/>
      <c r="L22" s="29"/>
      <c r="M22" s="29"/>
      <c r="N22" s="29"/>
      <c r="O22" s="29"/>
      <c r="P22" s="29"/>
      <c r="U22" s="29"/>
      <c r="V22" s="29"/>
      <c r="X22" s="64"/>
      <c r="Y22" s="65"/>
    </row>
    <row r="23" spans="1:25" s="27" customFormat="1" ht="25.05" customHeight="1">
      <c r="A23" s="66"/>
      <c r="G23" s="29"/>
      <c r="H23" s="145"/>
      <c r="I23" s="29"/>
      <c r="J23" s="29"/>
      <c r="K23" s="29"/>
      <c r="L23" s="29"/>
      <c r="M23" s="29"/>
      <c r="N23" s="29"/>
      <c r="O23" s="29"/>
      <c r="P23" s="29"/>
      <c r="U23" s="29"/>
      <c r="V23" s="29"/>
      <c r="X23" s="64"/>
      <c r="Y23" s="65"/>
    </row>
    <row r="24" spans="1:25" s="27" customFormat="1" ht="25.05" customHeight="1">
      <c r="A24" s="66"/>
      <c r="G24" s="29"/>
      <c r="H24" s="145"/>
      <c r="I24" s="29"/>
      <c r="J24" s="29"/>
      <c r="K24" s="29"/>
      <c r="L24" s="29"/>
      <c r="M24" s="29"/>
      <c r="N24" s="29"/>
      <c r="O24" s="29"/>
      <c r="P24" s="29"/>
      <c r="U24" s="29"/>
      <c r="V24" s="29"/>
      <c r="X24" s="64"/>
      <c r="Y24" s="65"/>
    </row>
    <row r="25" spans="1:25" s="27" customFormat="1" ht="25.05" customHeight="1">
      <c r="A25" s="66"/>
      <c r="G25" s="29"/>
      <c r="H25" s="145"/>
      <c r="I25" s="29"/>
      <c r="J25" s="29"/>
      <c r="K25" s="29"/>
      <c r="L25" s="29"/>
      <c r="M25" s="29"/>
      <c r="N25" s="29"/>
      <c r="O25" s="29"/>
      <c r="P25" s="29"/>
      <c r="U25" s="29"/>
      <c r="V25" s="29"/>
      <c r="X25" s="64"/>
      <c r="Y25" s="65"/>
    </row>
    <row r="26" spans="1:25" s="27" customFormat="1" ht="25.05" customHeight="1">
      <c r="A26" s="66"/>
      <c r="G26" s="29"/>
      <c r="H26" s="145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1:25" s="27" customFormat="1" ht="25.05" customHeight="1">
      <c r="A27" s="66"/>
      <c r="G27" s="29"/>
      <c r="H27" s="145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1:25" s="27" customFormat="1" ht="25.05" customHeight="1">
      <c r="A28" s="66"/>
      <c r="G28" s="29"/>
      <c r="H28" s="145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1:25" s="27" customFormat="1" ht="25.05" customHeight="1">
      <c r="A29" s="66"/>
      <c r="G29" s="29"/>
      <c r="H29" s="145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1:25" s="27" customFormat="1" ht="25.05" customHeight="1">
      <c r="A30" s="66"/>
      <c r="G30" s="29"/>
      <c r="H30" s="145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1:25" s="27" customFormat="1" ht="25.05" customHeight="1">
      <c r="A31" s="66"/>
      <c r="G31" s="29"/>
      <c r="H31" s="145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1:25" s="27" customFormat="1" ht="25.05" customHeight="1">
      <c r="A32" s="66"/>
      <c r="G32" s="29"/>
      <c r="H32" s="145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1:22" s="27" customFormat="1" ht="25.05" customHeight="1">
      <c r="A33" s="66"/>
      <c r="G33" s="29"/>
      <c r="H33" s="145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1:22" s="27" customFormat="1" ht="25.05" customHeight="1">
      <c r="A34" s="66"/>
      <c r="G34" s="29"/>
      <c r="H34" s="145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1:22" s="27" customFormat="1" ht="25.05" customHeight="1">
      <c r="A35" s="66"/>
      <c r="G35" s="29"/>
      <c r="H35" s="145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1:22" s="27" customFormat="1" ht="25.05" customHeight="1">
      <c r="A36" s="66"/>
      <c r="G36" s="29"/>
      <c r="H36" s="145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1:22" s="27" customFormat="1" ht="25.05" customHeight="1">
      <c r="A37" s="66"/>
      <c r="G37" s="29"/>
      <c r="H37" s="145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1:22" s="27" customFormat="1" ht="25.05" customHeight="1">
      <c r="A38" s="66"/>
      <c r="G38" s="29"/>
      <c r="H38" s="145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1:22" s="27" customFormat="1" ht="25.05" customHeight="1">
      <c r="A39" s="66"/>
      <c r="G39" s="29"/>
      <c r="H39" s="145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1:22" s="27" customFormat="1" ht="25.05" customHeight="1">
      <c r="A40" s="66"/>
      <c r="G40" s="29"/>
      <c r="H40" s="145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1:22" s="27" customFormat="1" ht="25.05" customHeight="1">
      <c r="A41" s="66"/>
      <c r="G41" s="29"/>
      <c r="H41" s="145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1:22" s="27" customFormat="1" ht="25.05" customHeight="1">
      <c r="A42" s="66"/>
      <c r="G42" s="29"/>
      <c r="H42" s="145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1:22" s="27" customFormat="1" ht="25.05" customHeight="1">
      <c r="A43" s="66"/>
      <c r="G43" s="29"/>
      <c r="H43" s="145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1:22" s="27" customFormat="1" ht="25.05" customHeight="1">
      <c r="A44" s="66"/>
      <c r="G44" s="29"/>
      <c r="H44" s="145"/>
      <c r="I44" s="29"/>
      <c r="J44" s="29"/>
      <c r="K44" s="29"/>
      <c r="L44" s="29"/>
      <c r="M44" s="29"/>
      <c r="N44" s="29"/>
      <c r="O44" s="29"/>
      <c r="P44" s="29"/>
      <c r="U44" s="29"/>
      <c r="V44" s="29"/>
    </row>
    <row r="45" spans="1:22" s="27" customFormat="1" ht="25.05" customHeight="1">
      <c r="A45" s="66"/>
      <c r="G45" s="29"/>
      <c r="H45" s="145"/>
      <c r="I45" s="29"/>
      <c r="J45" s="29"/>
      <c r="K45" s="29"/>
      <c r="L45" s="29"/>
      <c r="M45" s="29"/>
      <c r="N45" s="29"/>
      <c r="O45" s="29"/>
      <c r="P45" s="29"/>
      <c r="U45" s="29"/>
      <c r="V45" s="29"/>
    </row>
    <row r="46" spans="1:22" s="27" customFormat="1" ht="25.05" customHeight="1">
      <c r="A46" s="66"/>
      <c r="B46"/>
      <c r="D46"/>
      <c r="E46"/>
      <c r="G46" s="29"/>
      <c r="H46" s="145"/>
      <c r="I46" s="29"/>
      <c r="J46" s="29"/>
      <c r="K46" s="29"/>
      <c r="L46" s="29"/>
      <c r="M46" s="29"/>
      <c r="N46" s="29"/>
      <c r="O46" s="29"/>
      <c r="P46" s="29"/>
      <c r="U46" s="29"/>
      <c r="V46" s="29"/>
    </row>
    <row r="47" spans="1:22" s="27" customFormat="1" ht="25.05" customHeight="1">
      <c r="A47" s="66"/>
      <c r="B47"/>
      <c r="C47"/>
      <c r="D47"/>
      <c r="E47"/>
      <c r="G47" s="29"/>
      <c r="H47" s="145"/>
      <c r="I47" s="29"/>
      <c r="J47" s="29"/>
      <c r="K47" s="29"/>
      <c r="L47" s="29"/>
      <c r="M47" s="29"/>
      <c r="N47" s="29"/>
      <c r="O47" s="29"/>
      <c r="P47" s="29"/>
      <c r="U47" s="29"/>
      <c r="V47" s="29"/>
    </row>
  </sheetData>
  <mergeCells count="20">
    <mergeCell ref="Y2:Y16"/>
    <mergeCell ref="G11:G13"/>
    <mergeCell ref="G4:G10"/>
    <mergeCell ref="H2:H3"/>
    <mergeCell ref="I2:I3"/>
    <mergeCell ref="P2:P3"/>
    <mergeCell ref="Q2:Q3"/>
    <mergeCell ref="A4:A6"/>
    <mergeCell ref="A7:A9"/>
    <mergeCell ref="B4:B6"/>
    <mergeCell ref="B7:B8"/>
    <mergeCell ref="G2:G3"/>
    <mergeCell ref="A1:X1"/>
    <mergeCell ref="A2:E2"/>
    <mergeCell ref="J2:L2"/>
    <mergeCell ref="M2:N2"/>
    <mergeCell ref="S2:T2"/>
    <mergeCell ref="U2:V2"/>
    <mergeCell ref="W2:X2"/>
    <mergeCell ref="R2:R3"/>
  </mergeCells>
  <phoneticPr fontId="25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70" zoomScaleNormal="70" workbookViewId="0">
      <selection activeCell="Q16" sqref="Q16"/>
    </sheetView>
  </sheetViews>
  <sheetFormatPr defaultColWidth="9" defaultRowHeight="25.05" customHeight="1"/>
  <cols>
    <col min="1" max="1" width="11.44140625" style="66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8" customWidth="1"/>
    <col min="8" max="8" width="15.21875" style="29" customWidth="1"/>
    <col min="9" max="9" width="16.44140625" style="29" customWidth="1"/>
    <col min="10" max="10" width="11.21875" style="29" customWidth="1"/>
    <col min="11" max="11" width="17.21875" style="29" customWidth="1"/>
    <col min="12" max="12" width="10.44140625" style="29" customWidth="1"/>
    <col min="13" max="13" width="26.21875" style="29" customWidth="1"/>
    <col min="14" max="14" width="11.109375" style="29" customWidth="1"/>
    <col min="15" max="15" width="2.44140625" style="29" customWidth="1"/>
    <col min="16" max="16" width="10.44140625" style="28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9" customWidth="1"/>
    <col min="22" max="22" width="7.77734375" style="29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216" t="s">
        <v>73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30"/>
    </row>
    <row r="2" spans="1:25" s="25" customFormat="1" ht="39" customHeight="1">
      <c r="A2" s="240" t="s">
        <v>74</v>
      </c>
      <c r="B2" s="218"/>
      <c r="C2" s="218"/>
      <c r="D2" s="218"/>
      <c r="E2" s="218"/>
      <c r="F2" s="31"/>
      <c r="G2" s="226" t="s">
        <v>2</v>
      </c>
      <c r="H2" s="231" t="s">
        <v>3</v>
      </c>
      <c r="I2" s="231" t="s">
        <v>4</v>
      </c>
      <c r="J2" s="235" t="s">
        <v>5</v>
      </c>
      <c r="K2" s="236"/>
      <c r="L2" s="237"/>
      <c r="M2" s="220" t="s">
        <v>6</v>
      </c>
      <c r="N2" s="220"/>
      <c r="P2" s="226" t="s">
        <v>2</v>
      </c>
      <c r="Q2" s="230" t="s">
        <v>3</v>
      </c>
      <c r="R2" s="230" t="s">
        <v>4</v>
      </c>
      <c r="S2" s="238" t="s">
        <v>7</v>
      </c>
      <c r="T2" s="238"/>
      <c r="U2" s="238" t="s">
        <v>8</v>
      </c>
      <c r="V2" s="238"/>
      <c r="W2" s="238" t="s">
        <v>9</v>
      </c>
      <c r="X2" s="238"/>
      <c r="Y2" s="233" t="s">
        <v>10</v>
      </c>
    </row>
    <row r="3" spans="1:25" s="26" customFormat="1" ht="30" customHeight="1">
      <c r="A3" s="34" t="s">
        <v>2</v>
      </c>
      <c r="B3" s="35" t="s">
        <v>3</v>
      </c>
      <c r="C3" s="35" t="s">
        <v>4</v>
      </c>
      <c r="D3" s="32" t="s">
        <v>11</v>
      </c>
      <c r="E3" s="32" t="s">
        <v>12</v>
      </c>
      <c r="F3" s="36"/>
      <c r="G3" s="257"/>
      <c r="H3" s="232"/>
      <c r="I3" s="232"/>
      <c r="J3" s="37" t="s">
        <v>13</v>
      </c>
      <c r="K3" s="38" t="s">
        <v>14</v>
      </c>
      <c r="L3" s="32" t="s">
        <v>15</v>
      </c>
      <c r="M3" s="32" t="s">
        <v>11</v>
      </c>
      <c r="N3" s="32" t="s">
        <v>12</v>
      </c>
      <c r="P3" s="257"/>
      <c r="Q3" s="231"/>
      <c r="R3" s="231"/>
      <c r="S3" s="32" t="s">
        <v>11</v>
      </c>
      <c r="T3" s="32" t="s">
        <v>12</v>
      </c>
      <c r="U3" s="32" t="s">
        <v>13</v>
      </c>
      <c r="V3" s="32" t="s">
        <v>16</v>
      </c>
      <c r="W3" s="32" t="s">
        <v>13</v>
      </c>
      <c r="X3" s="32" t="s">
        <v>16</v>
      </c>
      <c r="Y3" s="233"/>
    </row>
    <row r="4" spans="1:25" s="27" customFormat="1" ht="27.45" customHeight="1">
      <c r="A4" s="91">
        <v>46006</v>
      </c>
      <c r="B4" s="123">
        <v>5</v>
      </c>
      <c r="C4" s="39" t="s">
        <v>75</v>
      </c>
      <c r="D4" s="39">
        <v>110</v>
      </c>
      <c r="E4" s="39">
        <v>1</v>
      </c>
      <c r="F4" s="92"/>
      <c r="G4" s="258" t="s">
        <v>40</v>
      </c>
      <c r="H4" s="51">
        <v>8</v>
      </c>
      <c r="I4" s="51" t="s">
        <v>76</v>
      </c>
      <c r="J4" s="124"/>
      <c r="K4" s="125"/>
      <c r="L4" s="125"/>
      <c r="M4" s="51" t="s">
        <v>77</v>
      </c>
      <c r="N4" s="124">
        <v>1</v>
      </c>
      <c r="O4" s="74"/>
      <c r="P4" s="126"/>
      <c r="Q4" s="127"/>
      <c r="R4" s="69"/>
      <c r="S4" s="74"/>
      <c r="T4" s="74"/>
      <c r="U4" s="4"/>
      <c r="V4" s="4"/>
      <c r="W4" s="69"/>
      <c r="X4" s="69"/>
      <c r="Y4" s="233"/>
    </row>
    <row r="5" spans="1:25" s="27" customFormat="1" ht="25.05" customHeight="1">
      <c r="A5" s="252">
        <v>46007</v>
      </c>
      <c r="B5" s="69">
        <v>1</v>
      </c>
      <c r="C5" s="69" t="s">
        <v>78</v>
      </c>
      <c r="D5" s="69">
        <v>225</v>
      </c>
      <c r="E5" s="69">
        <v>1</v>
      </c>
      <c r="F5" s="92"/>
      <c r="G5" s="259"/>
      <c r="H5" s="124">
        <v>1</v>
      </c>
      <c r="I5" s="51" t="s">
        <v>79</v>
      </c>
      <c r="J5" s="125"/>
      <c r="K5" s="125"/>
      <c r="L5" s="125"/>
      <c r="M5" s="51" t="s">
        <v>80</v>
      </c>
      <c r="N5" s="124">
        <v>1</v>
      </c>
      <c r="O5" s="74"/>
      <c r="P5" s="126"/>
      <c r="Q5" s="127"/>
      <c r="R5" s="69"/>
      <c r="S5" s="74"/>
      <c r="T5" s="4"/>
      <c r="U5" s="4"/>
      <c r="V5" s="4"/>
      <c r="W5" s="69"/>
      <c r="X5" s="69"/>
      <c r="Y5" s="233"/>
    </row>
    <row r="6" spans="1:25" s="27" customFormat="1" ht="25.05" customHeight="1">
      <c r="A6" s="252"/>
      <c r="B6" s="253">
        <v>8</v>
      </c>
      <c r="C6" s="128" t="s">
        <v>81</v>
      </c>
      <c r="D6" s="69">
        <v>429</v>
      </c>
      <c r="E6" s="69">
        <v>1</v>
      </c>
      <c r="F6" s="92"/>
      <c r="G6" s="259"/>
      <c r="H6" s="124">
        <v>8</v>
      </c>
      <c r="I6" s="51" t="s">
        <v>82</v>
      </c>
      <c r="J6" s="125"/>
      <c r="K6" s="125"/>
      <c r="L6" s="125"/>
      <c r="M6" s="51" t="s">
        <v>83</v>
      </c>
      <c r="N6" s="124">
        <v>1</v>
      </c>
      <c r="O6" s="74"/>
      <c r="P6" s="129"/>
      <c r="Q6" s="45"/>
      <c r="R6" s="4"/>
      <c r="S6" s="4"/>
      <c r="T6" s="4"/>
      <c r="U6" s="4"/>
      <c r="V6" s="4"/>
      <c r="W6" s="4"/>
      <c r="X6" s="130"/>
      <c r="Y6" s="233"/>
    </row>
    <row r="7" spans="1:25" s="27" customFormat="1" ht="25.05" customHeight="1">
      <c r="A7" s="252"/>
      <c r="B7" s="253"/>
      <c r="C7" s="128" t="s">
        <v>81</v>
      </c>
      <c r="D7" s="69">
        <v>431</v>
      </c>
      <c r="E7" s="69">
        <v>1</v>
      </c>
      <c r="F7" s="92"/>
      <c r="G7" s="259"/>
      <c r="H7" s="124">
        <v>9</v>
      </c>
      <c r="I7" s="51" t="s">
        <v>82</v>
      </c>
      <c r="J7" s="125"/>
      <c r="K7" s="125"/>
      <c r="L7" s="125"/>
      <c r="M7" s="51" t="s">
        <v>84</v>
      </c>
      <c r="N7" s="124">
        <v>1</v>
      </c>
      <c r="O7" s="74"/>
      <c r="P7" s="129"/>
      <c r="Q7" s="45"/>
      <c r="R7" s="4"/>
      <c r="S7" s="4"/>
      <c r="T7" s="4"/>
      <c r="U7" s="4"/>
      <c r="V7" s="4"/>
      <c r="W7" s="4"/>
      <c r="X7" s="130"/>
      <c r="Y7" s="233"/>
    </row>
    <row r="8" spans="1:25" s="27" customFormat="1" ht="27.45" customHeight="1">
      <c r="A8" s="252">
        <v>46010</v>
      </c>
      <c r="B8" s="254">
        <v>1</v>
      </c>
      <c r="C8" s="69" t="s">
        <v>85</v>
      </c>
      <c r="D8" s="69">
        <v>605</v>
      </c>
      <c r="E8" s="69">
        <v>1</v>
      </c>
      <c r="F8" s="92"/>
      <c r="G8" s="259"/>
      <c r="H8" s="124">
        <v>1</v>
      </c>
      <c r="I8" s="51" t="s">
        <v>86</v>
      </c>
      <c r="J8" s="51" t="s">
        <v>87</v>
      </c>
      <c r="K8" s="125" t="s">
        <v>88</v>
      </c>
      <c r="L8" s="125"/>
      <c r="M8" s="51"/>
      <c r="N8" s="124"/>
      <c r="O8" s="74"/>
      <c r="P8" s="129"/>
      <c r="Q8" s="45"/>
      <c r="R8" s="4"/>
      <c r="S8" s="4"/>
      <c r="T8" s="4"/>
      <c r="U8" s="4"/>
      <c r="V8" s="4"/>
      <c r="W8" s="4"/>
      <c r="X8" s="130"/>
      <c r="Y8" s="233"/>
    </row>
    <row r="9" spans="1:25" s="27" customFormat="1" ht="25.05" customHeight="1">
      <c r="A9" s="252"/>
      <c r="B9" s="255"/>
      <c r="C9" s="69" t="s">
        <v>89</v>
      </c>
      <c r="D9" s="69">
        <v>608</v>
      </c>
      <c r="E9" s="69">
        <v>1</v>
      </c>
      <c r="F9" s="92"/>
      <c r="G9" s="260"/>
      <c r="H9" s="124">
        <v>7</v>
      </c>
      <c r="I9" s="51" t="s">
        <v>90</v>
      </c>
      <c r="J9" s="125"/>
      <c r="K9" s="125"/>
      <c r="L9" s="125"/>
      <c r="M9" s="51" t="s">
        <v>91</v>
      </c>
      <c r="N9" s="124">
        <v>1</v>
      </c>
      <c r="O9" s="74"/>
      <c r="P9" s="129"/>
      <c r="Q9" s="45"/>
      <c r="R9" s="4"/>
      <c r="S9" s="4"/>
      <c r="T9" s="4"/>
      <c r="U9" s="4"/>
      <c r="V9" s="4"/>
      <c r="W9" s="4"/>
      <c r="X9" s="130"/>
      <c r="Y9" s="233"/>
    </row>
    <row r="10" spans="1:25" s="27" customFormat="1" ht="25.05" customHeight="1">
      <c r="A10" s="252"/>
      <c r="B10" s="255"/>
      <c r="C10" s="69" t="s">
        <v>76</v>
      </c>
      <c r="D10" s="69">
        <v>613</v>
      </c>
      <c r="E10" s="69">
        <v>1</v>
      </c>
      <c r="F10" s="92"/>
      <c r="G10" s="258" t="s">
        <v>18</v>
      </c>
      <c r="H10" s="124">
        <v>9</v>
      </c>
      <c r="I10" s="51" t="s">
        <v>92</v>
      </c>
      <c r="J10" s="125"/>
      <c r="K10" s="125"/>
      <c r="L10" s="125"/>
      <c r="M10" s="51" t="s">
        <v>93</v>
      </c>
      <c r="N10" s="124">
        <v>1</v>
      </c>
      <c r="O10" s="74"/>
      <c r="P10" s="129"/>
      <c r="Q10" s="45"/>
      <c r="R10" s="4"/>
      <c r="S10" s="4"/>
      <c r="T10" s="4"/>
      <c r="U10" s="4"/>
      <c r="V10" s="4"/>
      <c r="W10" s="4"/>
      <c r="X10" s="130"/>
      <c r="Y10" s="233"/>
    </row>
    <row r="11" spans="1:25" s="27" customFormat="1" ht="25.05" customHeight="1">
      <c r="A11" s="252"/>
      <c r="B11" s="256"/>
      <c r="C11" s="69" t="s">
        <v>76</v>
      </c>
      <c r="D11" s="69">
        <v>637</v>
      </c>
      <c r="E11" s="69">
        <v>1</v>
      </c>
      <c r="F11" s="92"/>
      <c r="G11" s="259"/>
      <c r="H11" s="124">
        <v>9</v>
      </c>
      <c r="I11" s="51" t="s">
        <v>94</v>
      </c>
      <c r="J11" s="125"/>
      <c r="K11" s="125"/>
      <c r="L11" s="125"/>
      <c r="M11" s="51" t="s">
        <v>95</v>
      </c>
      <c r="N11" s="124">
        <v>1</v>
      </c>
      <c r="O11" s="74"/>
      <c r="P11" s="129"/>
      <c r="Q11" s="45"/>
      <c r="R11" s="4"/>
      <c r="S11" s="4"/>
      <c r="T11" s="4"/>
      <c r="U11" s="4"/>
      <c r="V11" s="4"/>
      <c r="W11" s="4"/>
      <c r="X11" s="130"/>
      <c r="Y11" s="233"/>
    </row>
    <row r="12" spans="1:25" s="27" customFormat="1" ht="25.05" customHeight="1">
      <c r="A12" s="92"/>
      <c r="B12" s="92"/>
      <c r="C12" s="92"/>
      <c r="D12" s="131" t="s">
        <v>25</v>
      </c>
      <c r="E12" s="94">
        <v>8</v>
      </c>
      <c r="F12" s="92"/>
      <c r="G12" s="259"/>
      <c r="H12" s="124">
        <v>9</v>
      </c>
      <c r="I12" s="51" t="s">
        <v>96</v>
      </c>
      <c r="J12" s="125"/>
      <c r="K12" s="125"/>
      <c r="L12" s="124"/>
      <c r="M12" s="51" t="s">
        <v>97</v>
      </c>
      <c r="N12" s="124">
        <v>1</v>
      </c>
      <c r="O12" s="74"/>
      <c r="P12" s="132"/>
      <c r="Q12" s="45"/>
      <c r="R12" s="45"/>
      <c r="S12" s="45"/>
      <c r="T12" s="45"/>
      <c r="U12" s="45"/>
      <c r="V12" s="45"/>
      <c r="W12" s="45"/>
      <c r="X12" s="59"/>
      <c r="Y12" s="233"/>
    </row>
    <row r="13" spans="1:25" s="27" customFormat="1" ht="25.05" customHeight="1">
      <c r="A13" s="92"/>
      <c r="B13" s="92"/>
      <c r="C13" s="92"/>
      <c r="D13" s="131" t="s">
        <v>28</v>
      </c>
      <c r="E13" s="94">
        <v>224</v>
      </c>
      <c r="F13" s="92"/>
      <c r="G13" s="260"/>
      <c r="H13" s="124">
        <v>8</v>
      </c>
      <c r="I13" s="51" t="s">
        <v>98</v>
      </c>
      <c r="J13" s="125"/>
      <c r="K13" s="125"/>
      <c r="L13" s="125"/>
      <c r="M13" s="51" t="s">
        <v>99</v>
      </c>
      <c r="N13" s="124">
        <v>1</v>
      </c>
      <c r="O13" s="74"/>
      <c r="P13" s="132"/>
      <c r="Q13" s="45"/>
      <c r="R13" s="45"/>
      <c r="S13" s="45"/>
      <c r="T13" s="45"/>
      <c r="U13" s="45"/>
      <c r="V13" s="45"/>
      <c r="W13" s="4"/>
      <c r="X13" s="4"/>
      <c r="Y13" s="233"/>
    </row>
    <row r="14" spans="1:25" s="27" customFormat="1" ht="25.05" customHeight="1">
      <c r="A14" s="92"/>
      <c r="B14" s="92"/>
      <c r="C14" s="92"/>
      <c r="D14" s="131" t="s">
        <v>30</v>
      </c>
      <c r="E14" s="95">
        <f>E12/E13</f>
        <v>3.5714285714285698E-2</v>
      </c>
      <c r="F14" s="92"/>
      <c r="G14" s="133"/>
      <c r="H14" s="134"/>
      <c r="I14" s="69"/>
      <c r="J14" s="135"/>
      <c r="K14" s="131" t="s">
        <v>29</v>
      </c>
      <c r="L14" s="135"/>
      <c r="M14" s="94" t="s">
        <v>25</v>
      </c>
      <c r="N14" s="94">
        <v>9</v>
      </c>
      <c r="O14" s="136"/>
      <c r="P14" s="132"/>
      <c r="Q14" s="45"/>
      <c r="R14" s="45"/>
      <c r="S14" s="45"/>
      <c r="T14" s="45"/>
      <c r="U14" s="45"/>
      <c r="V14" s="45"/>
      <c r="W14" s="4"/>
      <c r="X14" s="4"/>
      <c r="Y14" s="233"/>
    </row>
    <row r="15" spans="1:25" s="27" customFormat="1" ht="25.05" customHeight="1">
      <c r="A15" s="92"/>
      <c r="B15" s="92"/>
      <c r="C15" s="92"/>
      <c r="D15" s="92"/>
      <c r="E15" s="92"/>
      <c r="F15" s="92"/>
      <c r="G15" s="125"/>
      <c r="H15" s="134"/>
      <c r="I15" s="134"/>
      <c r="J15" s="135"/>
      <c r="K15" s="135"/>
      <c r="L15" s="135"/>
      <c r="M15" s="134"/>
      <c r="N15" s="134"/>
      <c r="O15" s="136"/>
      <c r="P15" s="132"/>
      <c r="Q15" s="45"/>
      <c r="R15" s="4"/>
      <c r="S15" s="4"/>
      <c r="T15" s="4"/>
      <c r="U15" s="4"/>
      <c r="V15" s="4"/>
      <c r="W15" s="4"/>
      <c r="X15" s="4"/>
      <c r="Y15" s="233"/>
    </row>
    <row r="16" spans="1:25" s="27" customFormat="1" ht="25.05" customHeight="1">
      <c r="A16" s="92"/>
      <c r="B16" s="92"/>
      <c r="C16" s="92"/>
      <c r="D16" s="92"/>
      <c r="E16" s="92"/>
      <c r="F16" s="92"/>
      <c r="G16" s="125"/>
      <c r="H16" s="134"/>
      <c r="I16" s="135"/>
      <c r="J16" s="134"/>
      <c r="K16" s="135"/>
      <c r="L16" s="135"/>
      <c r="M16" s="135"/>
      <c r="N16" s="134"/>
      <c r="O16" s="136"/>
      <c r="P16" s="132"/>
      <c r="Q16" s="45"/>
      <c r="R16" s="4"/>
      <c r="S16" s="4"/>
      <c r="T16" s="4"/>
      <c r="U16" s="4"/>
      <c r="V16" s="4"/>
      <c r="W16" s="4"/>
      <c r="X16" s="63"/>
      <c r="Y16" s="233"/>
    </row>
    <row r="17" spans="1:25" s="27" customFormat="1" ht="25.05" customHeight="1">
      <c r="A17" s="92"/>
      <c r="B17" s="92"/>
      <c r="C17" s="92"/>
      <c r="D17" s="92"/>
      <c r="E17" s="92"/>
      <c r="F17" s="92"/>
      <c r="G17" s="125"/>
      <c r="H17" s="134"/>
      <c r="I17" s="135"/>
      <c r="J17" s="134"/>
      <c r="K17" s="135"/>
      <c r="L17" s="135"/>
      <c r="M17" s="135"/>
      <c r="N17" s="134"/>
      <c r="O17" s="136"/>
      <c r="P17" s="132"/>
      <c r="Q17" s="45"/>
      <c r="R17" s="4"/>
      <c r="S17" s="4"/>
      <c r="T17" s="4"/>
      <c r="U17" s="4"/>
      <c r="V17" s="4"/>
      <c r="W17" s="4"/>
      <c r="X17" s="63"/>
      <c r="Y17" s="65"/>
    </row>
    <row r="18" spans="1:25" s="27" customFormat="1" ht="25.05" customHeight="1">
      <c r="A18" s="92"/>
      <c r="B18" s="92"/>
      <c r="C18" s="92"/>
      <c r="D18" s="92"/>
      <c r="E18" s="92"/>
      <c r="F18" s="92"/>
      <c r="G18" s="125"/>
      <c r="H18" s="134"/>
      <c r="I18" s="135"/>
      <c r="J18" s="134"/>
      <c r="K18" s="135"/>
      <c r="L18" s="135"/>
      <c r="M18" s="135"/>
      <c r="N18" s="134"/>
      <c r="O18" s="45"/>
      <c r="P18" s="132"/>
      <c r="Q18" s="45"/>
      <c r="R18" s="4"/>
      <c r="S18" s="4"/>
      <c r="T18" s="4"/>
      <c r="U18" s="4"/>
      <c r="V18" s="4"/>
      <c r="W18" s="4"/>
      <c r="X18" s="63"/>
      <c r="Y18" s="65"/>
    </row>
    <row r="19" spans="1:25" s="27" customFormat="1" ht="25.05" customHeight="1">
      <c r="A19" s="137"/>
      <c r="B19" s="136"/>
      <c r="C19" s="136"/>
      <c r="D19" s="136"/>
      <c r="E19" s="136"/>
      <c r="F19" s="92"/>
      <c r="G19" s="125"/>
      <c r="H19" s="134"/>
      <c r="I19" s="135"/>
      <c r="J19" s="134"/>
      <c r="K19" s="135"/>
      <c r="L19" s="138"/>
      <c r="M19" s="135"/>
      <c r="N19" s="134"/>
      <c r="O19" s="45"/>
      <c r="P19" s="139"/>
      <c r="Q19" s="136"/>
      <c r="R19" s="136"/>
      <c r="S19" s="136"/>
      <c r="T19" s="136"/>
      <c r="U19" s="140"/>
      <c r="V19" s="140"/>
      <c r="W19" s="136"/>
      <c r="X19" s="63"/>
      <c r="Y19" s="65"/>
    </row>
    <row r="20" spans="1:25" s="27" customFormat="1" ht="25.05" customHeight="1">
      <c r="A20" s="137"/>
      <c r="B20" s="136"/>
      <c r="C20" s="136"/>
      <c r="D20" s="136"/>
      <c r="E20" s="136"/>
      <c r="F20" s="92"/>
      <c r="G20" s="135"/>
      <c r="H20" s="134"/>
      <c r="I20" s="135"/>
      <c r="J20" s="135"/>
      <c r="K20" s="135"/>
      <c r="L20" s="134"/>
      <c r="M20" s="135"/>
      <c r="N20" s="134"/>
      <c r="O20" s="45"/>
      <c r="P20" s="139"/>
      <c r="Q20" s="136"/>
      <c r="R20" s="136"/>
      <c r="S20" s="136"/>
      <c r="T20" s="136"/>
      <c r="U20" s="140"/>
      <c r="V20" s="140"/>
      <c r="W20" s="136"/>
      <c r="X20" s="63"/>
      <c r="Y20" s="65"/>
    </row>
    <row r="21" spans="1:25" s="27" customFormat="1" ht="25.05" customHeight="1">
      <c r="A21" s="137"/>
      <c r="B21" s="136"/>
      <c r="C21" s="136"/>
      <c r="D21" s="136"/>
      <c r="E21" s="136"/>
      <c r="F21" s="92"/>
      <c r="G21" s="135"/>
      <c r="H21" s="134"/>
      <c r="I21" s="135"/>
      <c r="J21" s="135"/>
      <c r="K21" s="135"/>
      <c r="L21" s="135"/>
      <c r="M21" s="135"/>
      <c r="N21" s="135"/>
      <c r="O21" s="136"/>
      <c r="P21" s="66"/>
      <c r="U21" s="29"/>
      <c r="V21" s="29"/>
      <c r="X21" s="64"/>
      <c r="Y21" s="65"/>
    </row>
    <row r="22" spans="1:25" s="27" customFormat="1" ht="25.05" customHeight="1">
      <c r="A22" s="137"/>
      <c r="B22" s="136"/>
      <c r="C22" s="136"/>
      <c r="D22" s="136"/>
      <c r="E22" s="136"/>
      <c r="F22" s="92"/>
      <c r="G22" s="135"/>
      <c r="H22" s="134"/>
      <c r="I22" s="69"/>
      <c r="J22" s="135"/>
      <c r="K22" s="135"/>
      <c r="L22" s="135"/>
      <c r="M22" s="69"/>
      <c r="N22" s="134"/>
      <c r="O22" s="74"/>
      <c r="P22" s="66"/>
      <c r="U22" s="29"/>
      <c r="V22" s="29"/>
      <c r="X22" s="64"/>
      <c r="Y22" s="65"/>
    </row>
    <row r="23" spans="1:25" s="27" customFormat="1" ht="25.05" customHeight="1">
      <c r="A23" s="137"/>
      <c r="B23" s="136"/>
      <c r="C23" s="136"/>
      <c r="D23" s="136"/>
      <c r="E23" s="136"/>
      <c r="F23" s="92"/>
      <c r="G23" s="135"/>
      <c r="H23" s="134"/>
      <c r="I23" s="69"/>
      <c r="J23" s="135"/>
      <c r="K23" s="135"/>
      <c r="L23" s="135"/>
      <c r="M23" s="69"/>
      <c r="N23" s="134"/>
      <c r="O23" s="74"/>
      <c r="P23" s="66"/>
      <c r="U23" s="29"/>
      <c r="V23" s="29"/>
      <c r="X23" s="64"/>
      <c r="Y23" s="65"/>
    </row>
    <row r="24" spans="1:25" s="27" customFormat="1" ht="25.05" customHeight="1">
      <c r="A24" s="137"/>
      <c r="B24" s="136"/>
      <c r="C24" s="136"/>
      <c r="D24" s="136"/>
      <c r="E24" s="136"/>
      <c r="F24" s="92"/>
      <c r="G24" s="135"/>
      <c r="H24" s="134"/>
      <c r="I24" s="69"/>
      <c r="J24" s="135"/>
      <c r="K24" s="135"/>
      <c r="L24" s="135"/>
      <c r="M24" s="69"/>
      <c r="N24" s="134"/>
      <c r="O24" s="74"/>
      <c r="P24" s="66"/>
      <c r="U24" s="29"/>
      <c r="V24" s="29"/>
      <c r="X24" s="64"/>
      <c r="Y24" s="65"/>
    </row>
    <row r="25" spans="1:25" s="27" customFormat="1" ht="25.05" customHeight="1">
      <c r="A25" s="137"/>
      <c r="B25" s="136"/>
      <c r="C25" s="136"/>
      <c r="D25" s="136"/>
      <c r="E25" s="136"/>
      <c r="F25" s="136"/>
      <c r="G25" s="135"/>
      <c r="H25" s="134"/>
      <c r="I25" s="69"/>
      <c r="J25" s="135"/>
      <c r="K25" s="135"/>
      <c r="L25" s="135"/>
      <c r="M25" s="69"/>
      <c r="N25" s="134"/>
      <c r="O25" s="74"/>
      <c r="P25" s="66"/>
      <c r="U25" s="29"/>
      <c r="V25" s="29"/>
      <c r="X25" s="64"/>
      <c r="Y25" s="65"/>
    </row>
    <row r="26" spans="1:25" s="27" customFormat="1" ht="25.05" customHeight="1">
      <c r="A26" s="66"/>
      <c r="F26" s="136"/>
      <c r="G26" s="135"/>
      <c r="H26" s="134"/>
      <c r="I26" s="69"/>
      <c r="J26" s="135"/>
      <c r="K26" s="135"/>
      <c r="L26" s="135"/>
      <c r="M26" s="69"/>
      <c r="N26" s="134"/>
      <c r="O26" s="74"/>
      <c r="P26" s="66"/>
      <c r="U26" s="29"/>
      <c r="V26" s="29"/>
    </row>
    <row r="27" spans="1:25" s="27" customFormat="1" ht="25.05" customHeight="1">
      <c r="A27" s="66"/>
      <c r="F27" s="141"/>
      <c r="G27" s="142"/>
      <c r="H27" s="143"/>
      <c r="I27" s="144"/>
      <c r="J27" s="142"/>
      <c r="K27" s="142"/>
      <c r="L27" s="142"/>
      <c r="M27" s="144"/>
      <c r="N27" s="143"/>
      <c r="O27" s="87"/>
      <c r="P27" s="66"/>
      <c r="U27" s="29"/>
      <c r="V27" s="29"/>
    </row>
    <row r="28" spans="1:25" s="27" customFormat="1" ht="25.05" customHeight="1">
      <c r="A28" s="66"/>
      <c r="F28" s="141"/>
      <c r="G28" s="142"/>
      <c r="H28" s="143"/>
      <c r="I28" s="144"/>
      <c r="J28" s="142"/>
      <c r="K28" s="142"/>
      <c r="L28" s="142"/>
      <c r="M28" s="144"/>
      <c r="N28" s="143"/>
      <c r="O28" s="87"/>
      <c r="P28" s="66"/>
      <c r="U28" s="29"/>
      <c r="V28" s="29"/>
    </row>
    <row r="29" spans="1:25" s="27" customFormat="1" ht="25.05" customHeight="1">
      <c r="A29" s="66"/>
      <c r="F29" s="141"/>
      <c r="G29" s="142"/>
      <c r="H29" s="143"/>
      <c r="I29" s="144"/>
      <c r="J29" s="142"/>
      <c r="K29" s="142"/>
      <c r="L29" s="142"/>
      <c r="M29" s="144"/>
      <c r="N29" s="143"/>
      <c r="O29" s="87"/>
      <c r="P29" s="66"/>
      <c r="U29" s="29"/>
      <c r="V29" s="29"/>
    </row>
    <row r="30" spans="1:25" s="27" customFormat="1" ht="25.05" customHeight="1">
      <c r="A30" s="66"/>
      <c r="F30" s="141"/>
      <c r="G30" s="142"/>
      <c r="H30" s="143"/>
      <c r="I30" s="144"/>
      <c r="J30" s="142"/>
      <c r="K30" s="142"/>
      <c r="L30" s="142"/>
      <c r="M30" s="144"/>
      <c r="N30" s="143"/>
      <c r="P30" s="66"/>
      <c r="U30" s="29"/>
      <c r="V30" s="29"/>
    </row>
    <row r="31" spans="1:25" s="27" customFormat="1" ht="25.05" customHeight="1">
      <c r="A31" s="66"/>
      <c r="F31" s="141"/>
      <c r="G31" s="142"/>
      <c r="H31" s="143"/>
      <c r="I31" s="144"/>
      <c r="J31" s="142"/>
      <c r="K31" s="142"/>
      <c r="L31" s="142"/>
      <c r="M31" s="144"/>
      <c r="N31" s="143"/>
      <c r="P31" s="66"/>
      <c r="U31" s="29"/>
      <c r="V31" s="29"/>
    </row>
    <row r="32" spans="1:25" s="27" customFormat="1" ht="25.05" customHeight="1">
      <c r="A32" s="66"/>
      <c r="G32" s="142"/>
      <c r="H32" s="143"/>
      <c r="I32" s="142"/>
      <c r="J32" s="143"/>
      <c r="K32" s="142"/>
      <c r="L32" s="142"/>
      <c r="M32" s="142"/>
      <c r="N32" s="143"/>
      <c r="P32" s="66"/>
      <c r="U32" s="29"/>
      <c r="V32" s="29"/>
    </row>
    <row r="33" spans="1:22" s="27" customFormat="1" ht="25.05" customHeight="1">
      <c r="A33" s="66"/>
      <c r="G33" s="142"/>
      <c r="H33" s="143"/>
      <c r="I33" s="142"/>
      <c r="J33" s="143"/>
      <c r="K33" s="142"/>
      <c r="L33" s="142"/>
      <c r="M33" s="142"/>
      <c r="N33" s="143"/>
      <c r="P33" s="66"/>
      <c r="U33" s="29"/>
      <c r="V33" s="29"/>
    </row>
    <row r="34" spans="1:22" s="27" customFormat="1" ht="25.05" customHeight="1">
      <c r="A34" s="66"/>
      <c r="G34" s="142"/>
      <c r="H34" s="143"/>
      <c r="I34" s="142"/>
      <c r="J34" s="143"/>
      <c r="K34" s="142"/>
      <c r="L34" s="142"/>
      <c r="M34" s="142"/>
      <c r="N34" s="143"/>
      <c r="O34"/>
      <c r="P34" s="66"/>
      <c r="U34" s="29"/>
      <c r="V34" s="29"/>
    </row>
    <row r="35" spans="1:22" s="27" customFormat="1" ht="25.05" customHeight="1">
      <c r="A35" s="66"/>
      <c r="G35" s="142"/>
      <c r="H35" s="143"/>
      <c r="I35" s="142"/>
      <c r="J35" s="143"/>
      <c r="K35" s="142"/>
      <c r="L35" s="142"/>
      <c r="M35" s="142"/>
      <c r="N35" s="143"/>
      <c r="O35"/>
      <c r="P35" s="66"/>
      <c r="U35" s="29"/>
      <c r="V35" s="29"/>
    </row>
    <row r="36" spans="1:22" s="27" customFormat="1" ht="25.05" customHeight="1">
      <c r="A36" s="66"/>
      <c r="G36" s="142"/>
      <c r="H36" s="143"/>
      <c r="I36" s="142"/>
      <c r="J36" s="142"/>
      <c r="K36" s="142"/>
      <c r="L36" s="143"/>
      <c r="M36" s="142"/>
      <c r="N36" s="143"/>
      <c r="O36"/>
      <c r="P36" s="66"/>
      <c r="U36" s="29"/>
      <c r="V36" s="29"/>
    </row>
    <row r="37" spans="1:22" s="27" customFormat="1" ht="25.05" customHeight="1">
      <c r="A37" s="66"/>
      <c r="G37" s="66"/>
      <c r="P37" s="66"/>
      <c r="U37" s="29"/>
      <c r="V37" s="29"/>
    </row>
    <row r="38" spans="1:22" s="27" customFormat="1" ht="25.05" customHeight="1">
      <c r="A38" s="66"/>
      <c r="G38" s="66"/>
      <c r="P38" s="66"/>
      <c r="U38" s="29"/>
      <c r="V38" s="29"/>
    </row>
    <row r="39" spans="1:22" s="27" customFormat="1" ht="25.05" customHeight="1">
      <c r="A39" s="66"/>
      <c r="G39" s="28"/>
      <c r="H39" s="29"/>
      <c r="I39" s="29"/>
      <c r="J39" s="29"/>
      <c r="K39" s="29"/>
      <c r="L39" s="29"/>
      <c r="M39" s="29"/>
      <c r="N39" s="29"/>
      <c r="O39" s="29"/>
      <c r="P39" s="28"/>
      <c r="U39" s="29"/>
      <c r="V39" s="29"/>
    </row>
    <row r="40" spans="1:22" s="27" customFormat="1" ht="25.05" customHeight="1">
      <c r="A40" s="66"/>
      <c r="G40" s="28"/>
      <c r="H40" s="29"/>
      <c r="I40" s="29"/>
      <c r="J40" s="29"/>
      <c r="K40" s="29"/>
      <c r="L40" s="29"/>
      <c r="M40" s="29"/>
      <c r="N40" s="29"/>
      <c r="O40" s="29"/>
      <c r="P40" s="28"/>
      <c r="U40" s="29"/>
      <c r="V40" s="29"/>
    </row>
    <row r="41" spans="1:22" s="27" customFormat="1" ht="25.05" customHeight="1">
      <c r="A41" s="66"/>
      <c r="G41" s="28"/>
      <c r="H41" s="29"/>
      <c r="I41" s="29"/>
      <c r="J41" s="29"/>
      <c r="K41" s="29"/>
      <c r="L41" s="29"/>
      <c r="M41" s="29"/>
      <c r="N41" s="29"/>
      <c r="O41" s="29"/>
      <c r="P41" s="28"/>
      <c r="U41" s="29"/>
      <c r="V41" s="29"/>
    </row>
    <row r="42" spans="1:22" s="27" customFormat="1" ht="25.05" customHeight="1">
      <c r="A42" s="66"/>
      <c r="B42"/>
      <c r="C42"/>
      <c r="D42"/>
      <c r="E42"/>
      <c r="G42" s="28"/>
      <c r="H42" s="29"/>
      <c r="I42" s="29"/>
      <c r="J42" s="29"/>
      <c r="K42" s="29"/>
      <c r="L42" s="29"/>
      <c r="M42" s="29"/>
      <c r="N42" s="29"/>
      <c r="O42" s="29"/>
      <c r="P42" s="28"/>
      <c r="U42" s="29"/>
      <c r="V42" s="29"/>
    </row>
    <row r="43" spans="1:22" s="27" customFormat="1" ht="25.05" customHeight="1">
      <c r="A43" s="66"/>
      <c r="B43"/>
      <c r="C43"/>
      <c r="D43"/>
      <c r="E43"/>
      <c r="G43" s="28"/>
      <c r="H43" s="29"/>
      <c r="I43" s="29"/>
      <c r="J43" s="29"/>
      <c r="K43" s="29"/>
      <c r="L43" s="29"/>
      <c r="M43" s="29"/>
      <c r="N43" s="29"/>
      <c r="O43" s="29"/>
      <c r="P43" s="28"/>
      <c r="U43" s="29"/>
      <c r="V43" s="29"/>
    </row>
    <row r="44" spans="1:22" s="27" customFormat="1" ht="25.05" customHeight="1">
      <c r="A44" s="66"/>
      <c r="B44"/>
      <c r="C44"/>
      <c r="D44"/>
      <c r="E44"/>
      <c r="G44" s="28"/>
      <c r="H44" s="29"/>
      <c r="I44" s="29"/>
      <c r="J44" s="29"/>
      <c r="K44" s="29"/>
      <c r="L44" s="29"/>
      <c r="M44" s="29"/>
      <c r="N44" s="29"/>
      <c r="O44" s="29"/>
      <c r="P44" s="28"/>
      <c r="U44" s="29"/>
      <c r="V44" s="29"/>
    </row>
    <row r="45" spans="1:22" s="27" customFormat="1" ht="25.05" customHeight="1">
      <c r="A45" s="66"/>
      <c r="B45"/>
      <c r="C45"/>
      <c r="D45"/>
      <c r="E45"/>
      <c r="G45" s="28"/>
      <c r="H45" s="29"/>
      <c r="I45" s="29"/>
      <c r="J45" s="29"/>
      <c r="K45" s="29"/>
      <c r="L45" s="29"/>
      <c r="M45" s="29"/>
      <c r="N45" s="29"/>
      <c r="O45" s="29"/>
      <c r="P45" s="28"/>
      <c r="U45" s="29"/>
      <c r="V45" s="29"/>
    </row>
    <row r="46" spans="1:22" s="27" customFormat="1" ht="25.05" customHeight="1">
      <c r="A46" s="66"/>
      <c r="B46"/>
      <c r="C46"/>
      <c r="D46"/>
      <c r="E46"/>
      <c r="G46" s="28"/>
      <c r="H46" s="29"/>
      <c r="I46" s="29"/>
      <c r="J46" s="29"/>
      <c r="K46" s="29"/>
      <c r="L46" s="29"/>
      <c r="M46" s="29"/>
      <c r="N46" s="29"/>
      <c r="O46" s="29"/>
      <c r="P46" s="28"/>
      <c r="U46" s="29"/>
      <c r="V46" s="29"/>
    </row>
    <row r="47" spans="1:22" s="27" customFormat="1" ht="25.05" customHeight="1">
      <c r="A47" s="66"/>
      <c r="B47"/>
      <c r="C47"/>
      <c r="D47"/>
      <c r="E47"/>
      <c r="G47" s="28"/>
      <c r="H47" s="29"/>
      <c r="I47" s="29"/>
      <c r="J47" s="29"/>
      <c r="K47" s="29"/>
      <c r="L47" s="29"/>
      <c r="M47" s="29"/>
      <c r="N47" s="29"/>
      <c r="O47" s="29"/>
      <c r="P47" s="28"/>
      <c r="U47" s="29"/>
      <c r="V47" s="29"/>
    </row>
  </sheetData>
  <mergeCells count="20">
    <mergeCell ref="Y2:Y16"/>
    <mergeCell ref="A5:A7"/>
    <mergeCell ref="A8:A11"/>
    <mergeCell ref="B6:B7"/>
    <mergeCell ref="B8:B11"/>
    <mergeCell ref="G2:G3"/>
    <mergeCell ref="G4:G9"/>
    <mergeCell ref="G10:G13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25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80" zoomScaleNormal="80" workbookViewId="0">
      <selection activeCell="K9" sqref="K9"/>
    </sheetView>
  </sheetViews>
  <sheetFormatPr defaultColWidth="9" defaultRowHeight="25.05" customHeight="1"/>
  <cols>
    <col min="1" max="1" width="11.21875" style="96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8" customWidth="1"/>
    <col min="8" max="8" width="8.109375" style="29" customWidth="1"/>
    <col min="9" max="9" width="13.6640625" style="29" customWidth="1"/>
    <col min="10" max="10" width="10.21875" style="29" customWidth="1"/>
    <col min="11" max="11" width="13" style="29" customWidth="1"/>
    <col min="12" max="12" width="9.21875" style="29" customWidth="1"/>
    <col min="13" max="13" width="16.5546875" style="29" customWidth="1"/>
    <col min="14" max="14" width="10.44140625" style="29" customWidth="1"/>
    <col min="15" max="15" width="2.6640625" style="29" customWidth="1"/>
    <col min="16" max="16" width="13.88671875" style="29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9" customWidth="1"/>
    <col min="22" max="22" width="8.88671875" style="29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216" t="s">
        <v>100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30"/>
    </row>
    <row r="2" spans="1:25" s="25" customFormat="1" ht="39" customHeight="1">
      <c r="A2" s="240" t="s">
        <v>101</v>
      </c>
      <c r="B2" s="218"/>
      <c r="C2" s="218"/>
      <c r="D2" s="218"/>
      <c r="E2" s="218"/>
      <c r="F2" s="31"/>
      <c r="G2" s="226" t="s">
        <v>2</v>
      </c>
      <c r="H2" s="231" t="s">
        <v>3</v>
      </c>
      <c r="I2" s="231" t="s">
        <v>4</v>
      </c>
      <c r="J2" s="235" t="s">
        <v>5</v>
      </c>
      <c r="K2" s="236"/>
      <c r="L2" s="237"/>
      <c r="M2" s="220" t="s">
        <v>6</v>
      </c>
      <c r="N2" s="220"/>
      <c r="P2" s="230" t="s">
        <v>2</v>
      </c>
      <c r="Q2" s="230" t="s">
        <v>3</v>
      </c>
      <c r="R2" s="230" t="s">
        <v>4</v>
      </c>
      <c r="S2" s="238" t="s">
        <v>7</v>
      </c>
      <c r="T2" s="238"/>
      <c r="U2" s="238" t="s">
        <v>8</v>
      </c>
      <c r="V2" s="238"/>
      <c r="W2" s="238" t="s">
        <v>9</v>
      </c>
      <c r="X2" s="238"/>
      <c r="Y2" s="233" t="s">
        <v>10</v>
      </c>
    </row>
    <row r="3" spans="1:25" s="26" customFormat="1" ht="30" customHeight="1">
      <c r="A3" s="34" t="s">
        <v>2</v>
      </c>
      <c r="B3" s="35" t="s">
        <v>3</v>
      </c>
      <c r="C3" s="35" t="s">
        <v>4</v>
      </c>
      <c r="D3" s="32" t="s">
        <v>11</v>
      </c>
      <c r="E3" s="32" t="s">
        <v>12</v>
      </c>
      <c r="F3" s="36"/>
      <c r="G3" s="257"/>
      <c r="H3" s="232"/>
      <c r="I3" s="232"/>
      <c r="J3" s="37" t="s">
        <v>13</v>
      </c>
      <c r="K3" s="38" t="s">
        <v>14</v>
      </c>
      <c r="L3" s="32" t="s">
        <v>15</v>
      </c>
      <c r="M3" s="32" t="s">
        <v>11</v>
      </c>
      <c r="N3" s="32" t="s">
        <v>12</v>
      </c>
      <c r="P3" s="230"/>
      <c r="Q3" s="231"/>
      <c r="R3" s="231"/>
      <c r="S3" s="32" t="s">
        <v>11</v>
      </c>
      <c r="T3" s="32" t="s">
        <v>12</v>
      </c>
      <c r="U3" s="32" t="s">
        <v>13</v>
      </c>
      <c r="V3" s="32" t="s">
        <v>16</v>
      </c>
      <c r="W3" s="32" t="s">
        <v>13</v>
      </c>
      <c r="X3" s="32" t="s">
        <v>16</v>
      </c>
      <c r="Y3" s="233"/>
    </row>
    <row r="4" spans="1:25" s="27" customFormat="1" ht="25.05" customHeight="1">
      <c r="A4" s="261" t="s">
        <v>102</v>
      </c>
      <c r="B4" s="40">
        <v>5</v>
      </c>
      <c r="C4" s="51" t="s">
        <v>103</v>
      </c>
      <c r="D4" s="69">
        <v>509</v>
      </c>
      <c r="E4" s="69">
        <v>1</v>
      </c>
      <c r="F4" s="3"/>
      <c r="G4" s="263">
        <v>46006</v>
      </c>
      <c r="H4" s="39">
        <v>5</v>
      </c>
      <c r="I4" s="40" t="s">
        <v>104</v>
      </c>
      <c r="J4" s="40">
        <v>203</v>
      </c>
      <c r="K4" s="4" t="s">
        <v>105</v>
      </c>
      <c r="L4" s="40"/>
      <c r="M4" s="40"/>
      <c r="N4" s="40"/>
      <c r="O4" s="40"/>
      <c r="P4" s="76"/>
      <c r="Q4" s="69"/>
      <c r="R4" s="69"/>
      <c r="S4" s="69"/>
      <c r="T4" s="69"/>
      <c r="U4" s="69"/>
      <c r="V4" s="4"/>
      <c r="W4" s="4"/>
      <c r="X4" s="48"/>
      <c r="Y4" s="233"/>
    </row>
    <row r="5" spans="1:25" s="27" customFormat="1" ht="25.05" customHeight="1">
      <c r="A5" s="262"/>
      <c r="B5" s="40">
        <v>5</v>
      </c>
      <c r="C5" s="51" t="s">
        <v>103</v>
      </c>
      <c r="D5" s="69">
        <v>510</v>
      </c>
      <c r="E5" s="79">
        <v>1</v>
      </c>
      <c r="F5" s="3"/>
      <c r="G5" s="264"/>
      <c r="H5" s="39">
        <v>5</v>
      </c>
      <c r="I5" s="40" t="s">
        <v>106</v>
      </c>
      <c r="J5" s="107"/>
      <c r="K5" s="45"/>
      <c r="L5" s="40"/>
      <c r="M5" s="40" t="s">
        <v>107</v>
      </c>
      <c r="N5" s="40">
        <v>1</v>
      </c>
      <c r="O5" s="40"/>
      <c r="P5" s="108"/>
      <c r="Q5" s="69"/>
      <c r="R5" s="73"/>
      <c r="S5" s="69"/>
      <c r="T5" s="69"/>
      <c r="U5" s="74"/>
      <c r="V5" s="4"/>
      <c r="W5" s="4"/>
      <c r="X5" s="48"/>
      <c r="Y5" s="233"/>
    </row>
    <row r="6" spans="1:25" s="27" customFormat="1" ht="25.05" customHeight="1">
      <c r="A6" s="92"/>
      <c r="B6" s="93"/>
      <c r="C6" s="93"/>
      <c r="D6" s="53" t="s">
        <v>25</v>
      </c>
      <c r="E6" s="94">
        <v>2</v>
      </c>
      <c r="F6" s="3"/>
      <c r="G6" s="109" t="s">
        <v>108</v>
      </c>
      <c r="H6" s="74"/>
      <c r="I6" s="107"/>
      <c r="J6" s="107"/>
      <c r="K6" s="85" t="s">
        <v>29</v>
      </c>
      <c r="L6" s="40"/>
      <c r="M6" s="85" t="s">
        <v>25</v>
      </c>
      <c r="N6" s="85">
        <v>1</v>
      </c>
      <c r="O6" s="40"/>
      <c r="P6" s="76"/>
      <c r="Q6" s="69"/>
      <c r="R6" s="110"/>
      <c r="S6" s="79"/>
      <c r="T6" s="79"/>
      <c r="U6" s="74"/>
      <c r="V6" s="4"/>
      <c r="W6" s="4"/>
      <c r="X6" s="48"/>
      <c r="Y6" s="233"/>
    </row>
    <row r="7" spans="1:25" s="27" customFormat="1" ht="25.05" customHeight="1">
      <c r="A7" s="92"/>
      <c r="B7" s="93"/>
      <c r="C7" s="93"/>
      <c r="D7" s="53" t="s">
        <v>28</v>
      </c>
      <c r="E7" s="94">
        <v>208</v>
      </c>
      <c r="F7" s="3"/>
      <c r="G7" s="111"/>
      <c r="H7" s="40"/>
      <c r="I7" s="40"/>
      <c r="J7" s="40"/>
      <c r="K7" s="40"/>
      <c r="L7" s="40"/>
      <c r="M7" s="40"/>
      <c r="N7" s="40"/>
      <c r="O7" s="87"/>
      <c r="P7" s="4"/>
      <c r="Q7" s="4"/>
      <c r="R7" s="4"/>
      <c r="S7" s="4"/>
      <c r="T7" s="4"/>
      <c r="U7" s="4"/>
      <c r="V7" s="4"/>
      <c r="W7" s="4"/>
      <c r="X7" s="48"/>
      <c r="Y7" s="233"/>
    </row>
    <row r="8" spans="1:25" s="27" customFormat="1" ht="25.05" customHeight="1">
      <c r="A8" s="92"/>
      <c r="B8" s="93"/>
      <c r="C8" s="93"/>
      <c r="D8" s="94" t="s">
        <v>30</v>
      </c>
      <c r="E8" s="95">
        <f>E6/E7</f>
        <v>9.6153846153846194E-3</v>
      </c>
      <c r="F8" s="3"/>
      <c r="G8" s="112"/>
      <c r="H8" s="80"/>
      <c r="I8" s="40"/>
      <c r="J8" s="40"/>
      <c r="K8" s="40"/>
      <c r="L8" s="40"/>
      <c r="M8" s="40"/>
      <c r="N8" s="40"/>
      <c r="O8" s="87"/>
      <c r="P8" s="4"/>
      <c r="Q8" s="4"/>
      <c r="R8" s="4"/>
      <c r="S8" s="4"/>
      <c r="T8" s="4"/>
      <c r="U8" s="4"/>
      <c r="V8" s="4"/>
      <c r="W8" s="4"/>
      <c r="X8" s="48"/>
      <c r="Y8" s="233"/>
    </row>
    <row r="9" spans="1:25" s="27" customFormat="1" ht="25.05" customHeight="1">
      <c r="A9" s="113"/>
      <c r="B9" s="56"/>
      <c r="C9" s="93"/>
      <c r="D9" s="93"/>
      <c r="E9" s="114"/>
      <c r="F9" s="60"/>
      <c r="G9" s="115"/>
      <c r="H9" s="56"/>
      <c r="I9" s="56"/>
      <c r="J9" s="56"/>
      <c r="K9" s="56"/>
      <c r="L9" s="56"/>
      <c r="M9" s="56"/>
      <c r="N9" s="116"/>
      <c r="O9" s="87"/>
      <c r="P9" s="4"/>
      <c r="Q9" s="4"/>
      <c r="R9" s="4"/>
      <c r="S9" s="4"/>
      <c r="T9" s="4"/>
      <c r="U9" s="4"/>
      <c r="V9" s="4"/>
      <c r="W9" s="4"/>
      <c r="X9" s="48"/>
      <c r="Y9" s="233"/>
    </row>
    <row r="10" spans="1:25" s="27" customFormat="1" ht="25.05" customHeight="1">
      <c r="A10" s="92"/>
      <c r="B10" s="92"/>
      <c r="C10" s="92"/>
      <c r="D10" s="92"/>
      <c r="E10" s="117"/>
      <c r="F10" s="60"/>
      <c r="G10" s="115"/>
      <c r="H10" s="56"/>
      <c r="I10" s="56"/>
      <c r="J10" s="56"/>
      <c r="K10" s="56"/>
      <c r="L10" s="56"/>
      <c r="M10" s="56"/>
      <c r="N10" s="116"/>
      <c r="P10" s="45"/>
      <c r="Q10" s="45"/>
      <c r="R10" s="45"/>
      <c r="S10" s="45"/>
      <c r="T10" s="45"/>
      <c r="U10" s="4"/>
      <c r="V10" s="4"/>
      <c r="W10" s="4"/>
      <c r="X10" s="48"/>
      <c r="Y10" s="233"/>
    </row>
    <row r="11" spans="1:25" s="27" customFormat="1" ht="25.05" customHeight="1">
      <c r="A11" s="99"/>
      <c r="B11" s="60"/>
      <c r="C11" s="60"/>
      <c r="D11" s="60"/>
      <c r="E11" s="60"/>
      <c r="F11" s="60"/>
      <c r="G11" s="56"/>
      <c r="H11" s="56"/>
      <c r="I11" s="56"/>
      <c r="J11" s="56"/>
      <c r="K11" s="56"/>
      <c r="L11" s="56"/>
      <c r="M11" s="56"/>
      <c r="N11" s="116"/>
      <c r="P11" s="45"/>
      <c r="Q11" s="45"/>
      <c r="R11" s="45"/>
      <c r="S11" s="45"/>
      <c r="T11" s="45"/>
      <c r="U11" s="4"/>
      <c r="V11" s="4"/>
      <c r="W11" s="4"/>
      <c r="X11" s="48"/>
      <c r="Y11" s="233"/>
    </row>
    <row r="12" spans="1:25" s="27" customFormat="1" ht="25.05" customHeight="1">
      <c r="A12" s="99"/>
      <c r="B12" s="60"/>
      <c r="C12" s="60"/>
      <c r="D12" s="60"/>
      <c r="E12" s="60"/>
      <c r="F12" s="60"/>
      <c r="G12" s="99"/>
      <c r="H12" s="60"/>
      <c r="I12" s="60"/>
      <c r="J12" s="60"/>
      <c r="K12" s="60"/>
      <c r="L12" s="60"/>
      <c r="M12" s="60"/>
      <c r="N12" s="118"/>
      <c r="P12" s="45"/>
      <c r="Q12" s="45"/>
      <c r="R12" s="45"/>
      <c r="S12" s="45"/>
      <c r="T12" s="45"/>
      <c r="U12" s="46"/>
      <c r="V12" s="46"/>
      <c r="W12" s="46"/>
      <c r="X12" s="54"/>
      <c r="Y12" s="233"/>
    </row>
    <row r="13" spans="1:25" s="27" customFormat="1" ht="25.05" customHeight="1">
      <c r="A13" s="99"/>
      <c r="B13" s="60"/>
      <c r="C13" s="119"/>
      <c r="D13" s="60"/>
      <c r="E13" s="60"/>
      <c r="F13" s="60"/>
      <c r="G13" s="99"/>
      <c r="H13" s="60"/>
      <c r="I13" s="60"/>
      <c r="J13" s="60"/>
      <c r="K13" s="60"/>
      <c r="L13" s="60"/>
      <c r="M13" s="60"/>
      <c r="N13" s="120"/>
      <c r="P13" s="4"/>
      <c r="Q13" s="46"/>
      <c r="R13" s="46"/>
      <c r="S13" s="46"/>
      <c r="T13" s="46"/>
      <c r="U13" s="4"/>
      <c r="V13" s="4"/>
      <c r="W13" s="4"/>
      <c r="X13" s="4"/>
      <c r="Y13" s="233"/>
    </row>
    <row r="14" spans="1:25" s="27" customFormat="1" ht="25.05" customHeight="1">
      <c r="A14" s="99"/>
      <c r="B14" s="60"/>
      <c r="C14" s="60"/>
      <c r="D14" s="60"/>
      <c r="E14" s="60"/>
      <c r="F14" s="120"/>
      <c r="G14" s="121"/>
      <c r="H14" s="120"/>
      <c r="I14" s="120"/>
      <c r="J14" s="120"/>
      <c r="K14" s="120"/>
      <c r="L14" s="120"/>
      <c r="M14" s="120"/>
      <c r="N14" s="120"/>
      <c r="P14" s="4"/>
      <c r="Q14" s="4"/>
      <c r="R14" s="4"/>
      <c r="S14" s="4"/>
      <c r="T14" s="4"/>
      <c r="U14" s="4"/>
      <c r="V14" s="4"/>
      <c r="W14" s="4"/>
      <c r="X14" s="4"/>
      <c r="Y14" s="233"/>
    </row>
    <row r="15" spans="1:25" s="27" customFormat="1" ht="25.05" customHeight="1">
      <c r="A15" s="99"/>
      <c r="B15" s="60"/>
      <c r="C15" s="60"/>
      <c r="D15" s="60"/>
      <c r="E15" s="60"/>
      <c r="F15" s="120"/>
      <c r="G15" s="121"/>
      <c r="H15" s="120"/>
      <c r="I15" s="120"/>
      <c r="J15" s="120"/>
      <c r="K15" s="120"/>
      <c r="L15" s="120"/>
      <c r="M15" s="120"/>
      <c r="N15" s="120"/>
      <c r="P15" s="4"/>
      <c r="Q15" s="4"/>
      <c r="R15" s="4"/>
      <c r="S15" s="4"/>
      <c r="T15" s="4"/>
      <c r="U15" s="4"/>
      <c r="V15" s="4"/>
      <c r="W15" s="4"/>
      <c r="X15" s="4"/>
      <c r="Y15" s="233"/>
    </row>
    <row r="16" spans="1:25" s="27" customFormat="1" ht="25.05" customHeight="1">
      <c r="A16" s="96"/>
      <c r="B16" s="3"/>
      <c r="C16" s="3"/>
      <c r="D16" s="3"/>
      <c r="E16" s="3"/>
      <c r="F16" s="3"/>
      <c r="G16" s="28"/>
      <c r="H16" s="29"/>
      <c r="I16" s="29"/>
      <c r="J16" s="29"/>
      <c r="K16" s="29"/>
      <c r="L16" s="29"/>
      <c r="M16" s="29"/>
      <c r="N16" s="29"/>
      <c r="O16" s="3"/>
      <c r="P16" s="3"/>
      <c r="Q16" s="3"/>
      <c r="R16" s="3"/>
      <c r="S16" s="3"/>
      <c r="T16" s="3"/>
      <c r="U16" s="3"/>
      <c r="V16" s="3"/>
      <c r="W16" s="3"/>
      <c r="X16" s="64"/>
      <c r="Y16" s="233"/>
    </row>
    <row r="17" spans="1:25" s="27" customFormat="1" ht="25.05" customHeight="1">
      <c r="A17" s="96"/>
      <c r="B17" s="3"/>
      <c r="C17" s="3"/>
      <c r="D17" s="3"/>
      <c r="E17" s="3"/>
      <c r="F17" s="3"/>
      <c r="G17" s="28"/>
      <c r="H17" s="29"/>
      <c r="I17" s="29"/>
      <c r="J17" s="29"/>
      <c r="K17" s="29"/>
      <c r="L17" s="29"/>
      <c r="M17" s="29"/>
      <c r="N17" s="29"/>
      <c r="O17" s="3"/>
      <c r="P17" s="3"/>
      <c r="Q17" s="3"/>
      <c r="R17" s="3"/>
      <c r="S17" s="3"/>
      <c r="T17" s="3"/>
      <c r="U17" s="3"/>
      <c r="V17" s="3"/>
      <c r="W17" s="3"/>
      <c r="X17" s="64"/>
      <c r="Y17" s="65"/>
    </row>
    <row r="18" spans="1:25" s="27" customFormat="1" ht="25.05" customHeight="1">
      <c r="A18" s="96"/>
      <c r="B18" s="3"/>
      <c r="C18" s="3"/>
      <c r="D18" s="3"/>
      <c r="E18" s="122"/>
      <c r="F18" s="3"/>
      <c r="G18" s="28"/>
      <c r="H18" s="29"/>
      <c r="I18" s="29"/>
      <c r="J18" s="29"/>
      <c r="K18" s="29"/>
      <c r="L18" s="29"/>
      <c r="M18" s="29"/>
      <c r="N18" s="29"/>
      <c r="O18" s="3"/>
      <c r="P18" s="3"/>
      <c r="Q18" s="3"/>
      <c r="R18" s="3"/>
      <c r="S18" s="3"/>
      <c r="T18" s="3"/>
      <c r="U18" s="3"/>
      <c r="V18" s="3"/>
      <c r="W18" s="3"/>
      <c r="X18" s="64"/>
      <c r="Y18" s="65"/>
    </row>
    <row r="19" spans="1:25" s="27" customFormat="1" ht="25.05" customHeight="1">
      <c r="A19" s="66"/>
      <c r="G19" s="28"/>
      <c r="H19" s="29"/>
      <c r="I19" s="29"/>
      <c r="J19" s="29"/>
      <c r="K19" s="29"/>
      <c r="L19" s="29"/>
      <c r="M19" s="29"/>
      <c r="N19" s="29"/>
      <c r="O19" s="29"/>
      <c r="P19" s="29"/>
      <c r="U19" s="29"/>
      <c r="V19" s="29"/>
      <c r="X19" s="64"/>
      <c r="Y19" s="65"/>
    </row>
    <row r="20" spans="1:25" s="27" customFormat="1" ht="25.05" customHeight="1">
      <c r="A20" s="66"/>
      <c r="G20" s="28"/>
      <c r="H20" s="29"/>
      <c r="I20" s="29"/>
      <c r="J20" s="29"/>
      <c r="K20" s="29"/>
      <c r="L20" s="29"/>
      <c r="M20" s="29"/>
      <c r="N20" s="29"/>
      <c r="O20" s="29"/>
      <c r="P20" s="29"/>
      <c r="U20" s="29"/>
      <c r="V20" s="29"/>
      <c r="X20" s="64"/>
      <c r="Y20" s="65"/>
    </row>
    <row r="21" spans="1:25" s="27" customFormat="1" ht="25.05" customHeight="1">
      <c r="A21" s="66"/>
      <c r="G21" s="28"/>
      <c r="H21" s="29"/>
      <c r="I21" s="29"/>
      <c r="J21" s="29"/>
      <c r="K21" s="29"/>
      <c r="L21" s="29"/>
      <c r="M21" s="29"/>
      <c r="N21" s="29"/>
      <c r="O21" s="29"/>
      <c r="P21" s="29"/>
      <c r="U21" s="29"/>
      <c r="V21" s="29"/>
      <c r="X21" s="64"/>
      <c r="Y21" s="65"/>
    </row>
    <row r="22" spans="1:25" s="27" customFormat="1" ht="25.05" customHeight="1">
      <c r="A22" s="66"/>
      <c r="G22" s="28"/>
      <c r="H22" s="29"/>
      <c r="I22" s="29"/>
      <c r="J22" s="29"/>
      <c r="K22" s="29"/>
      <c r="L22" s="29"/>
      <c r="M22" s="29"/>
      <c r="N22" s="29"/>
      <c r="O22" s="29"/>
      <c r="P22" s="29"/>
      <c r="U22" s="29"/>
      <c r="V22" s="29"/>
      <c r="X22" s="64"/>
      <c r="Y22" s="65"/>
    </row>
    <row r="23" spans="1:25" s="27" customFormat="1" ht="25.05" customHeight="1">
      <c r="A23" s="66"/>
      <c r="G23" s="28"/>
      <c r="H23" s="29"/>
      <c r="I23" s="29"/>
      <c r="J23" s="29"/>
      <c r="K23" s="29"/>
      <c r="L23" s="29"/>
      <c r="M23" s="29"/>
      <c r="N23" s="29"/>
      <c r="O23" s="29"/>
      <c r="P23" s="29"/>
      <c r="U23" s="29"/>
      <c r="V23" s="29"/>
      <c r="X23" s="64"/>
      <c r="Y23" s="65"/>
    </row>
    <row r="24" spans="1:25" s="27" customFormat="1" ht="25.05" customHeight="1">
      <c r="A24" s="66"/>
      <c r="G24" s="28"/>
      <c r="H24" s="29"/>
      <c r="I24" s="29"/>
      <c r="J24" s="29"/>
      <c r="K24" s="29"/>
      <c r="L24" s="29"/>
      <c r="M24" s="29"/>
      <c r="N24" s="29"/>
      <c r="O24" s="29"/>
      <c r="P24" s="29"/>
      <c r="U24" s="29"/>
      <c r="V24" s="29"/>
      <c r="X24" s="64"/>
      <c r="Y24" s="65"/>
    </row>
    <row r="25" spans="1:25" s="27" customFormat="1" ht="25.05" customHeight="1">
      <c r="A25" s="66"/>
      <c r="G25" s="28"/>
      <c r="H25" s="29"/>
      <c r="I25" s="29"/>
      <c r="J25" s="29"/>
      <c r="K25" s="29"/>
      <c r="L25" s="29"/>
      <c r="M25" s="29"/>
      <c r="N25" s="29"/>
      <c r="O25" s="29"/>
      <c r="P25" s="29"/>
      <c r="U25" s="29"/>
      <c r="V25" s="29"/>
      <c r="X25" s="64"/>
      <c r="Y25" s="65"/>
    </row>
    <row r="26" spans="1:25" s="27" customFormat="1" ht="25.05" customHeight="1">
      <c r="A26" s="66"/>
      <c r="G26" s="28"/>
      <c r="H26" s="29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1:25" s="27" customFormat="1" ht="25.05" customHeight="1">
      <c r="A27" s="66"/>
      <c r="G27" s="28"/>
      <c r="H27" s="29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1:25" s="27" customFormat="1" ht="25.05" customHeight="1">
      <c r="A28" s="66"/>
      <c r="G28" s="28"/>
      <c r="H28" s="29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1:25" s="27" customFormat="1" ht="25.05" customHeight="1">
      <c r="A29" s="66"/>
      <c r="G29" s="28"/>
      <c r="H29" s="29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1:25" s="27" customFormat="1" ht="25.05" customHeight="1">
      <c r="A30" s="66"/>
      <c r="G30" s="28"/>
      <c r="H30" s="29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1:25" s="27" customFormat="1" ht="25.05" customHeight="1">
      <c r="A31" s="66"/>
      <c r="G31" s="28"/>
      <c r="H31" s="29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1:25" s="27" customFormat="1" ht="25.05" customHeight="1">
      <c r="A32" s="66"/>
      <c r="G32" s="28"/>
      <c r="H32" s="29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1:22" s="27" customFormat="1" ht="25.05" customHeight="1">
      <c r="A33" s="66"/>
      <c r="G33" s="28"/>
      <c r="H33" s="29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1:22" s="27" customFormat="1" ht="25.05" customHeight="1">
      <c r="A34" s="66"/>
      <c r="G34" s="28"/>
      <c r="H34" s="29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1:22" s="27" customFormat="1" ht="25.05" customHeight="1">
      <c r="A35" s="66"/>
      <c r="G35" s="28"/>
      <c r="H35" s="29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1:22" s="27" customFormat="1" ht="25.05" customHeight="1">
      <c r="A36" s="66"/>
      <c r="G36" s="28"/>
      <c r="H36" s="29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1:22" s="27" customFormat="1" ht="25.05" customHeight="1">
      <c r="A37" s="66"/>
      <c r="G37" s="28"/>
      <c r="H37" s="29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1:22" s="27" customFormat="1" ht="25.05" customHeight="1">
      <c r="A38" s="66"/>
      <c r="G38" s="28"/>
      <c r="H38" s="29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1:22" s="27" customFormat="1" ht="25.05" customHeight="1">
      <c r="A39" s="66"/>
      <c r="G39" s="28"/>
      <c r="H39" s="29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1:22" s="27" customFormat="1" ht="25.05" customHeight="1">
      <c r="A40" s="66"/>
      <c r="G40" s="28"/>
      <c r="H40" s="29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1:22" s="27" customFormat="1" ht="25.05" customHeight="1">
      <c r="A41" s="66"/>
      <c r="G41" s="28"/>
      <c r="H41" s="29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1:22" s="27" customFormat="1" ht="25.05" customHeight="1">
      <c r="A42" s="66"/>
      <c r="G42" s="28"/>
      <c r="H42" s="29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1:22" s="27" customFormat="1" ht="25.05" customHeight="1">
      <c r="A43" s="66"/>
      <c r="G43" s="28"/>
      <c r="H43" s="29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1:22" s="27" customFormat="1" ht="25.05" customHeight="1">
      <c r="A44" s="66"/>
      <c r="G44" s="28"/>
      <c r="H44" s="29"/>
      <c r="I44" s="29"/>
      <c r="J44" s="29"/>
      <c r="K44" s="29"/>
      <c r="L44" s="29"/>
      <c r="M44" s="29"/>
      <c r="N44" s="29"/>
      <c r="O44" s="29"/>
      <c r="P44" s="29"/>
      <c r="U44" s="29"/>
      <c r="V44" s="29"/>
    </row>
    <row r="45" spans="1:22" s="27" customFormat="1" ht="25.05" customHeight="1">
      <c r="A45" s="66"/>
      <c r="G45" s="28"/>
      <c r="H45" s="29"/>
      <c r="I45" s="29"/>
      <c r="J45" s="29"/>
      <c r="K45" s="29"/>
      <c r="L45" s="29"/>
      <c r="M45" s="29"/>
      <c r="N45" s="29"/>
      <c r="O45" s="29"/>
      <c r="P45" s="29"/>
      <c r="U45" s="29"/>
      <c r="V45" s="29"/>
    </row>
    <row r="46" spans="1:22" s="27" customFormat="1" ht="25.05" customHeight="1">
      <c r="A46" s="66"/>
      <c r="G46" s="28"/>
      <c r="H46" s="29"/>
      <c r="I46" s="29"/>
      <c r="J46" s="29"/>
      <c r="K46" s="29"/>
      <c r="L46" s="29"/>
      <c r="M46" s="29"/>
      <c r="N46" s="29"/>
      <c r="O46" s="29"/>
      <c r="P46" s="29"/>
      <c r="U46" s="29"/>
      <c r="V46" s="29"/>
    </row>
    <row r="47" spans="1:22" s="27" customFormat="1" ht="25.05" customHeight="1">
      <c r="A47" s="66"/>
      <c r="G47" s="28"/>
      <c r="H47" s="29"/>
      <c r="I47" s="29"/>
      <c r="J47" s="29"/>
      <c r="K47" s="29"/>
      <c r="L47" s="29"/>
      <c r="M47" s="29"/>
      <c r="N47" s="29"/>
      <c r="O47" s="29"/>
      <c r="P47" s="29"/>
      <c r="U47" s="29"/>
      <c r="V47" s="29"/>
    </row>
  </sheetData>
  <mergeCells count="16">
    <mergeCell ref="Y2:Y16"/>
    <mergeCell ref="A4:A5"/>
    <mergeCell ref="G2:G3"/>
    <mergeCell ref="G4:G5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25" type="noConversion"/>
  <pageMargins left="0.7" right="0.7" top="0.75" bottom="0.75" header="0.3" footer="0.3"/>
  <pageSetup paperSize="9" scale="8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activeCell="J12" sqref="J12"/>
    </sheetView>
  </sheetViews>
  <sheetFormatPr defaultColWidth="9" defaultRowHeight="25.05" customHeight="1"/>
  <cols>
    <col min="1" max="1" width="18.5546875" style="96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9" customWidth="1"/>
    <col min="8" max="8" width="8.109375" style="29" customWidth="1"/>
    <col min="9" max="9" width="14.109375" style="29" customWidth="1"/>
    <col min="10" max="10" width="10.5546875" style="29" customWidth="1"/>
    <col min="11" max="11" width="13.6640625" style="29" customWidth="1"/>
    <col min="12" max="12" width="12" style="29" customWidth="1"/>
    <col min="13" max="13" width="8" style="29" customWidth="1"/>
    <col min="14" max="14" width="12.5546875" style="29" customWidth="1"/>
    <col min="15" max="15" width="3" style="29" customWidth="1"/>
    <col min="16" max="16" width="10" style="29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9" customWidth="1"/>
    <col min="22" max="22" width="7.88671875" style="29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216" t="s">
        <v>109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30"/>
    </row>
    <row r="2" spans="1:25" s="25" customFormat="1" ht="39" customHeight="1">
      <c r="A2" s="240" t="s">
        <v>110</v>
      </c>
      <c r="B2" s="218"/>
      <c r="C2" s="218"/>
      <c r="D2" s="218"/>
      <c r="E2" s="218"/>
      <c r="F2" s="31"/>
      <c r="G2" s="230" t="s">
        <v>2</v>
      </c>
      <c r="H2" s="231" t="s">
        <v>3</v>
      </c>
      <c r="I2" s="231" t="s">
        <v>4</v>
      </c>
      <c r="J2" s="235" t="s">
        <v>5</v>
      </c>
      <c r="K2" s="236"/>
      <c r="L2" s="237"/>
      <c r="M2" s="220" t="s">
        <v>6</v>
      </c>
      <c r="N2" s="220"/>
      <c r="P2" s="230" t="s">
        <v>2</v>
      </c>
      <c r="Q2" s="230" t="s">
        <v>3</v>
      </c>
      <c r="R2" s="230" t="s">
        <v>4</v>
      </c>
      <c r="S2" s="238" t="s">
        <v>7</v>
      </c>
      <c r="T2" s="238"/>
      <c r="U2" s="238" t="s">
        <v>8</v>
      </c>
      <c r="V2" s="238"/>
      <c r="W2" s="238" t="s">
        <v>9</v>
      </c>
      <c r="X2" s="238"/>
      <c r="Y2" s="233" t="s">
        <v>10</v>
      </c>
    </row>
    <row r="3" spans="1:25" s="26" customFormat="1" ht="30" customHeight="1">
      <c r="A3" s="34" t="s">
        <v>2</v>
      </c>
      <c r="B3" s="35" t="s">
        <v>3</v>
      </c>
      <c r="C3" s="35" t="s">
        <v>4</v>
      </c>
      <c r="D3" s="32" t="s">
        <v>11</v>
      </c>
      <c r="E3" s="32" t="s">
        <v>12</v>
      </c>
      <c r="F3" s="36"/>
      <c r="G3" s="231"/>
      <c r="H3" s="232"/>
      <c r="I3" s="232"/>
      <c r="J3" s="37" t="s">
        <v>13</v>
      </c>
      <c r="K3" s="38" t="s">
        <v>14</v>
      </c>
      <c r="L3" s="32" t="s">
        <v>15</v>
      </c>
      <c r="M3" s="32" t="s">
        <v>11</v>
      </c>
      <c r="N3" s="32" t="s">
        <v>12</v>
      </c>
      <c r="P3" s="231"/>
      <c r="Q3" s="231"/>
      <c r="R3" s="231"/>
      <c r="S3" s="32" t="s">
        <v>11</v>
      </c>
      <c r="T3" s="32" t="s">
        <v>12</v>
      </c>
      <c r="U3" s="32" t="s">
        <v>13</v>
      </c>
      <c r="V3" s="32" t="s">
        <v>16</v>
      </c>
      <c r="W3" s="32" t="s">
        <v>13</v>
      </c>
      <c r="X3" s="32" t="s">
        <v>16</v>
      </c>
      <c r="Y3" s="233"/>
    </row>
    <row r="4" spans="1:25" s="87" customFormat="1" ht="25.05" customHeight="1">
      <c r="A4" s="223">
        <v>46006</v>
      </c>
      <c r="B4" s="69">
        <v>2</v>
      </c>
      <c r="C4" s="69" t="s">
        <v>111</v>
      </c>
      <c r="D4" s="69">
        <v>301</v>
      </c>
      <c r="E4" s="69">
        <v>1</v>
      </c>
      <c r="F4" s="60"/>
      <c r="G4" s="97" t="s">
        <v>112</v>
      </c>
      <c r="H4" s="42">
        <v>2</v>
      </c>
      <c r="I4" s="40" t="s">
        <v>113</v>
      </c>
      <c r="J4" s="40">
        <v>305</v>
      </c>
      <c r="K4" s="4" t="s">
        <v>114</v>
      </c>
      <c r="L4" s="4"/>
      <c r="M4" s="40"/>
      <c r="N4" s="43"/>
      <c r="O4" s="43"/>
      <c r="P4" s="98"/>
      <c r="Q4" s="60"/>
      <c r="R4" s="60"/>
      <c r="S4" s="60"/>
      <c r="T4" s="60"/>
      <c r="U4" s="60"/>
      <c r="V4" s="60"/>
      <c r="W4" s="60"/>
      <c r="X4" s="99"/>
      <c r="Y4" s="233"/>
    </row>
    <row r="5" spans="1:25" s="87" customFormat="1" ht="25.05" customHeight="1">
      <c r="A5" s="244"/>
      <c r="B5" s="69">
        <v>2</v>
      </c>
      <c r="C5" s="69" t="s">
        <v>115</v>
      </c>
      <c r="D5" s="69">
        <v>404</v>
      </c>
      <c r="E5" s="69">
        <v>1</v>
      </c>
      <c r="F5" s="60"/>
      <c r="G5" s="271" t="s">
        <v>116</v>
      </c>
      <c r="H5" s="42">
        <v>5</v>
      </c>
      <c r="I5" s="40" t="s">
        <v>117</v>
      </c>
      <c r="J5" s="40"/>
      <c r="K5" s="4"/>
      <c r="L5" s="4"/>
      <c r="M5" s="43" t="s">
        <v>118</v>
      </c>
      <c r="N5" s="43">
        <v>1</v>
      </c>
      <c r="O5" s="43"/>
      <c r="P5" s="60"/>
      <c r="Q5" s="60"/>
      <c r="R5" s="60"/>
      <c r="S5" s="60"/>
      <c r="T5" s="60"/>
      <c r="U5" s="60"/>
      <c r="V5" s="60"/>
      <c r="W5" s="60"/>
      <c r="X5" s="99"/>
      <c r="Y5" s="233"/>
    </row>
    <row r="6" spans="1:25" s="87" customFormat="1" ht="25.05" customHeight="1">
      <c r="A6" s="265">
        <v>46007</v>
      </c>
      <c r="B6" s="4">
        <v>2</v>
      </c>
      <c r="C6" s="4" t="s">
        <v>119</v>
      </c>
      <c r="D6" s="4">
        <v>203</v>
      </c>
      <c r="E6" s="4">
        <v>1</v>
      </c>
      <c r="F6" s="60"/>
      <c r="G6" s="272"/>
      <c r="H6" s="40"/>
      <c r="I6" s="40"/>
      <c r="J6" s="4"/>
      <c r="K6" s="4"/>
      <c r="L6" s="4"/>
      <c r="M6" s="4"/>
      <c r="N6" s="43"/>
      <c r="O6" s="43"/>
      <c r="P6" s="60"/>
      <c r="Q6" s="60"/>
      <c r="R6" s="60"/>
      <c r="S6" s="60"/>
      <c r="T6" s="60"/>
      <c r="U6" s="60"/>
      <c r="V6" s="60"/>
      <c r="W6" s="60"/>
      <c r="X6" s="99"/>
      <c r="Y6" s="233"/>
    </row>
    <row r="7" spans="1:25" s="87" customFormat="1" ht="25.05" customHeight="1">
      <c r="A7" s="266"/>
      <c r="B7" s="4">
        <v>2</v>
      </c>
      <c r="C7" s="4" t="s">
        <v>120</v>
      </c>
      <c r="D7" s="4">
        <v>214</v>
      </c>
      <c r="E7" s="4">
        <v>1</v>
      </c>
      <c r="F7" s="60"/>
      <c r="G7" s="271" t="s">
        <v>121</v>
      </c>
      <c r="H7" s="40">
        <v>5</v>
      </c>
      <c r="I7" s="40" t="s">
        <v>122</v>
      </c>
      <c r="J7" s="4"/>
      <c r="K7" s="4"/>
      <c r="L7" s="4"/>
      <c r="M7" s="43" t="s">
        <v>123</v>
      </c>
      <c r="N7" s="43">
        <v>1</v>
      </c>
      <c r="O7" s="43"/>
      <c r="P7" s="60"/>
      <c r="Q7" s="60"/>
      <c r="R7" s="60"/>
      <c r="S7" s="60"/>
      <c r="T7" s="60"/>
      <c r="U7" s="60"/>
      <c r="V7" s="60"/>
      <c r="W7" s="60"/>
      <c r="X7" s="99"/>
      <c r="Y7" s="233"/>
    </row>
    <row r="8" spans="1:25" s="87" customFormat="1" ht="25.05" customHeight="1">
      <c r="A8" s="267"/>
      <c r="B8" s="4">
        <v>2</v>
      </c>
      <c r="C8" s="4" t="s">
        <v>124</v>
      </c>
      <c r="D8" s="4">
        <v>317</v>
      </c>
      <c r="E8" s="4">
        <v>1</v>
      </c>
      <c r="F8" s="60"/>
      <c r="G8" s="272"/>
      <c r="H8" s="97"/>
      <c r="I8" s="40"/>
      <c r="J8" s="4"/>
      <c r="K8" s="52" t="s">
        <v>29</v>
      </c>
      <c r="L8" s="4"/>
      <c r="M8" s="52" t="s">
        <v>25</v>
      </c>
      <c r="N8" s="100">
        <v>2</v>
      </c>
      <c r="O8" s="43"/>
      <c r="P8" s="60"/>
      <c r="Q8" s="60"/>
      <c r="R8" s="60"/>
      <c r="S8" s="60"/>
      <c r="T8" s="60"/>
      <c r="U8" s="60"/>
      <c r="V8" s="60"/>
      <c r="W8" s="60"/>
      <c r="X8" s="99"/>
      <c r="Y8" s="233"/>
    </row>
    <row r="9" spans="1:25" s="87" customFormat="1" ht="25.05" customHeight="1">
      <c r="A9" s="265">
        <v>46008</v>
      </c>
      <c r="B9" s="4">
        <v>2</v>
      </c>
      <c r="C9" s="4" t="s">
        <v>125</v>
      </c>
      <c r="D9" s="4">
        <v>101</v>
      </c>
      <c r="E9" s="4">
        <v>1</v>
      </c>
      <c r="F9" s="60"/>
      <c r="G9" s="88"/>
      <c r="H9" s="60"/>
      <c r="I9" s="56"/>
      <c r="J9" s="60"/>
      <c r="K9" s="60"/>
      <c r="L9" s="60"/>
      <c r="M9" s="60"/>
      <c r="N9" s="89"/>
      <c r="O9" s="57"/>
      <c r="P9" s="60"/>
      <c r="Q9" s="60"/>
      <c r="R9" s="60"/>
      <c r="S9" s="60"/>
      <c r="T9" s="60"/>
      <c r="U9" s="60"/>
      <c r="V9" s="60"/>
      <c r="W9" s="60"/>
      <c r="X9" s="99"/>
      <c r="Y9" s="233"/>
    </row>
    <row r="10" spans="1:25" s="87" customFormat="1" ht="25.05" customHeight="1">
      <c r="A10" s="266"/>
      <c r="B10" s="4">
        <v>2</v>
      </c>
      <c r="C10" s="43" t="s">
        <v>125</v>
      </c>
      <c r="D10" s="4">
        <v>102</v>
      </c>
      <c r="E10" s="4">
        <v>1</v>
      </c>
      <c r="F10" s="60"/>
      <c r="G10" s="99"/>
      <c r="H10" s="60"/>
      <c r="I10" s="60"/>
      <c r="J10" s="60"/>
      <c r="K10" s="60"/>
      <c r="L10" s="60"/>
      <c r="M10" s="60"/>
      <c r="N10" s="89"/>
      <c r="O10" s="57"/>
      <c r="P10" s="60"/>
      <c r="Q10" s="60"/>
      <c r="R10" s="60"/>
      <c r="S10" s="60"/>
      <c r="T10" s="60"/>
      <c r="U10" s="60"/>
      <c r="V10" s="60"/>
      <c r="W10" s="60"/>
      <c r="X10" s="99"/>
      <c r="Y10" s="233"/>
    </row>
    <row r="11" spans="1:25" s="87" customFormat="1" ht="25.05" customHeight="1">
      <c r="A11" s="266"/>
      <c r="B11" s="4">
        <v>2</v>
      </c>
      <c r="C11" s="4" t="s">
        <v>119</v>
      </c>
      <c r="D11" s="4">
        <v>119</v>
      </c>
      <c r="E11" s="4">
        <v>1</v>
      </c>
      <c r="F11" s="60"/>
      <c r="G11" s="99"/>
      <c r="H11" s="60"/>
      <c r="I11" s="60"/>
      <c r="J11" s="60"/>
      <c r="K11" s="60"/>
      <c r="L11" s="60"/>
      <c r="M11" s="60"/>
      <c r="N11" s="89"/>
      <c r="O11" s="57"/>
      <c r="P11" s="60"/>
      <c r="Q11" s="60"/>
      <c r="R11" s="60"/>
      <c r="S11" s="60"/>
      <c r="T11" s="60"/>
      <c r="U11" s="60"/>
      <c r="V11" s="60"/>
      <c r="W11" s="60"/>
      <c r="X11" s="99"/>
      <c r="Y11" s="233"/>
    </row>
    <row r="12" spans="1:25" s="87" customFormat="1" ht="25.05" customHeight="1">
      <c r="A12" s="266"/>
      <c r="B12" s="101">
        <v>2</v>
      </c>
      <c r="C12" s="101" t="s">
        <v>126</v>
      </c>
      <c r="D12" s="101">
        <v>120</v>
      </c>
      <c r="E12" s="101">
        <v>1</v>
      </c>
      <c r="F12" s="60"/>
      <c r="G12" s="99"/>
      <c r="H12" s="60"/>
      <c r="I12" s="60"/>
      <c r="J12" s="60"/>
      <c r="K12" s="60"/>
      <c r="L12" s="60"/>
      <c r="M12" s="60"/>
      <c r="N12" s="89"/>
      <c r="O12" s="57"/>
      <c r="P12" s="60"/>
      <c r="Q12" s="60"/>
      <c r="R12" s="60"/>
      <c r="S12" s="60"/>
      <c r="T12" s="60"/>
      <c r="U12" s="60"/>
      <c r="V12" s="60"/>
      <c r="W12" s="60"/>
      <c r="X12" s="99"/>
      <c r="Y12" s="233"/>
    </row>
    <row r="13" spans="1:25" s="87" customFormat="1" ht="25.05" customHeight="1">
      <c r="A13" s="268">
        <v>46007</v>
      </c>
      <c r="B13" s="39">
        <v>3</v>
      </c>
      <c r="C13" s="39" t="s">
        <v>127</v>
      </c>
      <c r="D13" s="39">
        <v>318</v>
      </c>
      <c r="E13" s="39">
        <v>1</v>
      </c>
      <c r="F13" s="60"/>
      <c r="G13" s="88"/>
      <c r="H13" s="60"/>
      <c r="I13" s="60"/>
      <c r="J13" s="60"/>
      <c r="K13" s="60"/>
      <c r="L13" s="60"/>
      <c r="M13" s="60"/>
      <c r="N13" s="89"/>
      <c r="O13" s="57"/>
      <c r="P13" s="60"/>
      <c r="Q13" s="60"/>
      <c r="R13" s="60"/>
      <c r="S13" s="60"/>
      <c r="T13" s="60"/>
      <c r="U13" s="60"/>
      <c r="V13" s="60"/>
      <c r="W13" s="60"/>
      <c r="X13" s="60"/>
      <c r="Y13" s="233"/>
    </row>
    <row r="14" spans="1:25" s="87" customFormat="1" ht="25.05" customHeight="1">
      <c r="A14" s="269"/>
      <c r="B14" s="39">
        <v>3</v>
      </c>
      <c r="C14" s="39" t="s">
        <v>128</v>
      </c>
      <c r="D14" s="39">
        <v>407</v>
      </c>
      <c r="E14" s="39">
        <v>1</v>
      </c>
      <c r="F14" s="60"/>
      <c r="G14" s="60"/>
      <c r="H14" s="60"/>
      <c r="I14" s="60"/>
      <c r="J14" s="60"/>
      <c r="K14" s="60"/>
      <c r="L14" s="60"/>
      <c r="M14" s="60"/>
      <c r="N14" s="89"/>
      <c r="O14" s="57"/>
      <c r="P14" s="60"/>
      <c r="Q14" s="60"/>
      <c r="R14" s="60"/>
      <c r="S14" s="60"/>
      <c r="T14" s="60"/>
      <c r="U14" s="60"/>
      <c r="V14" s="60"/>
      <c r="W14" s="60"/>
      <c r="X14" s="60"/>
      <c r="Y14" s="233"/>
    </row>
    <row r="15" spans="1:25" s="87" customFormat="1" ht="25.05" customHeight="1">
      <c r="A15" s="270"/>
      <c r="B15" s="39">
        <v>3</v>
      </c>
      <c r="C15" s="39" t="s">
        <v>129</v>
      </c>
      <c r="D15" s="39">
        <v>409</v>
      </c>
      <c r="E15" s="39">
        <v>1</v>
      </c>
      <c r="F15" s="60"/>
      <c r="G15" s="60"/>
      <c r="H15" s="60"/>
      <c r="I15" s="60"/>
      <c r="J15" s="60"/>
      <c r="K15" s="60"/>
      <c r="L15" s="60"/>
      <c r="M15" s="60"/>
      <c r="N15" s="89"/>
      <c r="O15" s="57"/>
      <c r="P15" s="60"/>
      <c r="Q15" s="60"/>
      <c r="R15" s="60"/>
      <c r="S15" s="60"/>
      <c r="T15" s="60"/>
      <c r="U15" s="60"/>
      <c r="V15" s="60"/>
      <c r="W15" s="60"/>
      <c r="X15" s="60"/>
      <c r="Y15" s="233"/>
    </row>
    <row r="16" spans="1:25" s="27" customFormat="1" ht="25.05" customHeight="1">
      <c r="A16" s="92"/>
      <c r="B16" s="93"/>
      <c r="C16" s="93"/>
      <c r="D16" s="94" t="s">
        <v>25</v>
      </c>
      <c r="E16" s="94">
        <v>12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89"/>
      <c r="Y16" s="233"/>
    </row>
    <row r="17" spans="1:25" s="27" customFormat="1" ht="25.05" customHeight="1">
      <c r="A17" s="99"/>
      <c r="B17" s="60"/>
      <c r="C17" s="60"/>
      <c r="D17" s="52" t="s">
        <v>28</v>
      </c>
      <c r="E17" s="52">
        <v>265</v>
      </c>
      <c r="F17" s="60"/>
      <c r="G17" s="102"/>
      <c r="H17" s="102"/>
      <c r="I17" s="102"/>
      <c r="J17" s="102"/>
      <c r="K17" s="102"/>
      <c r="L17" s="102"/>
      <c r="M17" s="102"/>
      <c r="N17" s="102"/>
      <c r="O17" s="60"/>
      <c r="P17" s="60"/>
      <c r="Q17" s="60"/>
      <c r="R17" s="60"/>
      <c r="S17" s="60"/>
      <c r="T17" s="60"/>
      <c r="U17" s="60"/>
      <c r="V17" s="60"/>
      <c r="W17" s="60"/>
      <c r="X17" s="89"/>
      <c r="Y17" s="65"/>
    </row>
    <row r="18" spans="1:25" s="27" customFormat="1" ht="25.05" customHeight="1">
      <c r="A18" s="99"/>
      <c r="B18" s="60"/>
      <c r="C18" s="60"/>
      <c r="D18" s="52" t="s">
        <v>30</v>
      </c>
      <c r="E18" s="103">
        <f>E16/E17</f>
        <v>4.5283018867924497E-2</v>
      </c>
      <c r="F18" s="60"/>
      <c r="G18" s="102"/>
      <c r="H18" s="102"/>
      <c r="I18" s="102"/>
      <c r="J18" s="102"/>
      <c r="K18" s="102"/>
      <c r="L18" s="102"/>
      <c r="M18" s="102"/>
      <c r="N18" s="102"/>
      <c r="O18" s="60"/>
      <c r="P18" s="60"/>
      <c r="Q18" s="60"/>
      <c r="R18" s="60"/>
      <c r="S18" s="60"/>
      <c r="T18" s="60"/>
      <c r="U18" s="60"/>
      <c r="V18" s="60"/>
      <c r="W18" s="60"/>
      <c r="X18" s="89"/>
      <c r="Y18" s="65"/>
    </row>
    <row r="19" spans="1:25" s="27" customFormat="1" ht="25.05" customHeight="1">
      <c r="A19" s="104"/>
      <c r="B19" s="102"/>
      <c r="C19" s="102"/>
      <c r="D19" s="102"/>
      <c r="E19" s="102"/>
      <c r="F19" s="102"/>
      <c r="G19" s="88"/>
      <c r="H19" s="60"/>
      <c r="I19" s="60"/>
      <c r="J19" s="60"/>
      <c r="K19" s="60"/>
      <c r="L19" s="60"/>
      <c r="M19" s="60"/>
      <c r="N19" s="89"/>
      <c r="O19" s="102"/>
      <c r="P19" s="102"/>
      <c r="Q19" s="102"/>
      <c r="R19" s="102"/>
      <c r="S19" s="102"/>
      <c r="T19" s="102"/>
      <c r="U19" s="102"/>
      <c r="V19" s="102"/>
      <c r="W19" s="102"/>
      <c r="X19" s="89"/>
      <c r="Y19" s="65"/>
    </row>
    <row r="20" spans="1:25" s="27" customFormat="1" ht="25.05" customHeight="1">
      <c r="A20" s="66"/>
      <c r="G20" s="105"/>
      <c r="H20" s="3"/>
      <c r="I20" s="41"/>
      <c r="J20" s="3"/>
      <c r="K20" s="3"/>
      <c r="L20" s="3"/>
      <c r="M20" s="3"/>
      <c r="N20" s="64"/>
      <c r="O20" s="29"/>
      <c r="P20" s="29"/>
      <c r="U20" s="29"/>
      <c r="V20" s="29"/>
      <c r="X20" s="64"/>
      <c r="Y20" s="65"/>
    </row>
    <row r="21" spans="1:25" s="27" customFormat="1" ht="25.05" customHeight="1">
      <c r="A21" s="66"/>
      <c r="G21" s="106"/>
      <c r="H21" s="3"/>
      <c r="I21" s="41"/>
      <c r="J21" s="3"/>
      <c r="K21" s="3"/>
      <c r="L21" s="3"/>
      <c r="M21" s="3"/>
      <c r="N21" s="64"/>
      <c r="O21" s="29"/>
      <c r="P21" s="29"/>
      <c r="U21" s="29"/>
      <c r="V21" s="29"/>
      <c r="X21" s="64"/>
      <c r="Y21" s="65"/>
    </row>
    <row r="22" spans="1:25" s="27" customFormat="1" ht="25.05" customHeight="1">
      <c r="A22" s="66"/>
      <c r="G22" s="96"/>
      <c r="H22" s="3"/>
      <c r="I22" s="3"/>
      <c r="J22" s="3"/>
      <c r="K22" s="3"/>
      <c r="L22" s="3"/>
      <c r="M22" s="3"/>
      <c r="N22" s="64"/>
      <c r="O22" s="29"/>
      <c r="P22" s="29"/>
      <c r="U22" s="29"/>
      <c r="V22" s="29"/>
      <c r="X22" s="64"/>
      <c r="Y22" s="65"/>
    </row>
    <row r="23" spans="1:25" s="27" customFormat="1" ht="25.05" customHeight="1">
      <c r="A23" s="66"/>
      <c r="G23" s="29"/>
      <c r="H23" s="29"/>
      <c r="I23" s="29"/>
      <c r="J23" s="29"/>
      <c r="K23" s="29"/>
      <c r="L23" s="29"/>
      <c r="M23" s="29"/>
      <c r="N23" s="29"/>
      <c r="O23" s="29"/>
      <c r="P23" s="29"/>
      <c r="U23" s="29"/>
      <c r="V23" s="29"/>
      <c r="X23" s="64"/>
      <c r="Y23" s="65"/>
    </row>
    <row r="24" spans="1:25" s="27" customFormat="1" ht="25.05" customHeight="1">
      <c r="A24" s="66"/>
      <c r="G24" s="29"/>
      <c r="H24" s="29"/>
      <c r="I24" s="29"/>
      <c r="J24" s="29"/>
      <c r="K24" s="29"/>
      <c r="L24" s="29"/>
      <c r="M24" s="29"/>
      <c r="N24" s="29"/>
      <c r="O24" s="29"/>
      <c r="P24" s="29"/>
      <c r="U24" s="29"/>
      <c r="V24" s="29"/>
      <c r="X24" s="64"/>
      <c r="Y24" s="65"/>
    </row>
    <row r="25" spans="1:25" s="27" customFormat="1" ht="25.05" customHeight="1">
      <c r="A25" s="66"/>
      <c r="G25" s="29"/>
      <c r="H25" s="29"/>
      <c r="I25" s="29"/>
      <c r="J25" s="29"/>
      <c r="K25" s="29"/>
      <c r="L25" s="29"/>
      <c r="M25" s="29"/>
      <c r="N25" s="29"/>
      <c r="O25" s="29"/>
      <c r="P25" s="29"/>
      <c r="U25" s="29"/>
      <c r="V25" s="29"/>
      <c r="X25" s="64"/>
      <c r="Y25" s="65"/>
    </row>
    <row r="26" spans="1:25" s="27" customFormat="1" ht="25.05" customHeight="1">
      <c r="A26" s="66"/>
      <c r="G26" s="29"/>
      <c r="H26" s="29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1:25" s="27" customFormat="1" ht="25.05" customHeight="1">
      <c r="A27" s="66"/>
      <c r="G27" s="29"/>
      <c r="H27" s="29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1:25" s="27" customFormat="1" ht="25.05" customHeight="1">
      <c r="A28" s="66"/>
      <c r="G28" s="29"/>
      <c r="H28" s="29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1:25" s="27" customFormat="1" ht="25.05" customHeight="1">
      <c r="A29" s="66"/>
      <c r="G29" s="29"/>
      <c r="H29" s="29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1:25" s="27" customFormat="1" ht="25.05" customHeight="1">
      <c r="A30" s="66"/>
      <c r="G30" s="29"/>
      <c r="H30" s="29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1:25" s="27" customFormat="1" ht="25.05" customHeight="1">
      <c r="A31" s="66"/>
      <c r="G31" s="29"/>
      <c r="H31" s="29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1:25" s="27" customFormat="1" ht="25.05" customHeight="1">
      <c r="A32" s="66"/>
      <c r="G32" s="29"/>
      <c r="H32" s="29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1:22" s="27" customFormat="1" ht="25.05" customHeight="1">
      <c r="A33" s="66"/>
      <c r="G33" s="29"/>
      <c r="H33" s="29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1:22" s="27" customFormat="1" ht="25.05" customHeight="1">
      <c r="A34" s="66"/>
      <c r="G34" s="29"/>
      <c r="H34" s="29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1:22" s="27" customFormat="1" ht="25.05" customHeight="1">
      <c r="A35" s="66"/>
      <c r="G35" s="29"/>
      <c r="H35" s="29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1:22" s="27" customFormat="1" ht="25.05" customHeight="1">
      <c r="A36" s="66"/>
      <c r="G36" s="29"/>
      <c r="H36" s="29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1:22" s="27" customFormat="1" ht="25.05" customHeight="1">
      <c r="A37" s="66"/>
      <c r="G37" s="29"/>
      <c r="H37" s="29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1:22" s="27" customFormat="1" ht="25.05" customHeight="1">
      <c r="A38" s="66"/>
      <c r="G38" s="29"/>
      <c r="H38" s="29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1:22" s="27" customFormat="1" ht="25.05" customHeight="1">
      <c r="A39" s="66"/>
      <c r="G39" s="29"/>
      <c r="H39" s="29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1:22" s="27" customFormat="1" ht="25.05" customHeight="1">
      <c r="A40" s="66"/>
      <c r="G40" s="29"/>
      <c r="H40" s="29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1:22" s="27" customFormat="1" ht="25.05" customHeight="1">
      <c r="A41" s="66"/>
      <c r="G41" s="29"/>
      <c r="H41" s="29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1:22" s="27" customFormat="1" ht="25.05" customHeight="1">
      <c r="A42" s="66"/>
      <c r="G42" s="29"/>
      <c r="H42" s="29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1:22" s="27" customFormat="1" ht="25.05" customHeight="1">
      <c r="A43" s="66"/>
      <c r="G43" s="29"/>
      <c r="H43" s="29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1:22" s="27" customFormat="1" ht="25.05" customHeight="1">
      <c r="A44" s="66"/>
      <c r="G44" s="29"/>
      <c r="H44" s="29"/>
      <c r="I44" s="29"/>
      <c r="J44" s="29"/>
      <c r="K44" s="29"/>
      <c r="L44" s="29"/>
      <c r="M44" s="29"/>
      <c r="N44" s="29"/>
      <c r="O44" s="29"/>
      <c r="P44" s="29"/>
      <c r="U44" s="29"/>
      <c r="V44" s="29"/>
    </row>
    <row r="45" spans="1:22" s="27" customFormat="1" ht="25.05" customHeight="1">
      <c r="A45" s="66"/>
      <c r="G45" s="29"/>
      <c r="H45" s="29"/>
      <c r="I45" s="29"/>
      <c r="J45" s="29"/>
      <c r="K45" s="29"/>
      <c r="L45" s="29"/>
      <c r="M45" s="29"/>
      <c r="N45" s="29"/>
      <c r="O45" s="29"/>
      <c r="P45" s="29"/>
      <c r="U45" s="29"/>
      <c r="V45" s="29"/>
    </row>
    <row r="46" spans="1:22" s="27" customFormat="1" ht="25.05" customHeight="1">
      <c r="A46" s="66"/>
      <c r="G46" s="29"/>
      <c r="H46" s="29"/>
      <c r="I46" s="29"/>
      <c r="J46" s="29"/>
      <c r="K46" s="29"/>
      <c r="L46" s="29"/>
      <c r="M46" s="29"/>
      <c r="N46" s="29"/>
      <c r="O46" s="29"/>
      <c r="P46" s="29"/>
      <c r="U46" s="29"/>
      <c r="V46" s="29"/>
    </row>
    <row r="47" spans="1:22" s="27" customFormat="1" ht="25.05" customHeight="1">
      <c r="A47" s="66"/>
      <c r="G47" s="29"/>
      <c r="H47" s="29"/>
      <c r="I47" s="29"/>
      <c r="J47" s="29"/>
      <c r="K47" s="29"/>
      <c r="L47" s="29"/>
      <c r="M47" s="29"/>
      <c r="N47" s="29"/>
      <c r="O47" s="29"/>
      <c r="P47" s="29"/>
      <c r="U47" s="29"/>
      <c r="V47" s="29"/>
    </row>
  </sheetData>
  <mergeCells count="20">
    <mergeCell ref="Y2:Y16"/>
    <mergeCell ref="A4:A5"/>
    <mergeCell ref="A6:A8"/>
    <mergeCell ref="A9:A12"/>
    <mergeCell ref="A13:A15"/>
    <mergeCell ref="G2:G3"/>
    <mergeCell ref="G5:G6"/>
    <mergeCell ref="G7:G8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25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zoomScale="70" zoomScaleNormal="70" workbookViewId="0">
      <selection activeCell="M18" sqref="M18"/>
    </sheetView>
  </sheetViews>
  <sheetFormatPr defaultColWidth="9" defaultRowHeight="25.05" customHeight="1"/>
  <cols>
    <col min="1" max="1" width="14.6640625" style="66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7.5546875" style="28" customWidth="1"/>
    <col min="8" max="8" width="8.109375" style="29" customWidth="1"/>
    <col min="9" max="9" width="15.21875" style="29" customWidth="1"/>
    <col min="10" max="10" width="10.5546875" style="29" customWidth="1"/>
    <col min="11" max="11" width="15.44140625" style="29" customWidth="1"/>
    <col min="12" max="12" width="11.88671875" style="29" customWidth="1"/>
    <col min="13" max="13" width="10.77734375" style="29" customWidth="1"/>
    <col min="14" max="14" width="12.5546875" style="29" customWidth="1"/>
    <col min="15" max="15" width="3.109375" style="29" customWidth="1"/>
    <col min="16" max="16" width="10.77734375" style="29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9" customWidth="1"/>
    <col min="22" max="22" width="7" style="29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216" t="s">
        <v>130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30"/>
    </row>
    <row r="2" spans="1:25" s="25" customFormat="1" ht="39" customHeight="1">
      <c r="A2" s="240" t="s">
        <v>48</v>
      </c>
      <c r="B2" s="218"/>
      <c r="C2" s="218"/>
      <c r="D2" s="218"/>
      <c r="E2" s="218"/>
      <c r="F2" s="31"/>
      <c r="G2" s="226" t="s">
        <v>2</v>
      </c>
      <c r="H2" s="230" t="s">
        <v>3</v>
      </c>
      <c r="I2" s="231" t="s">
        <v>4</v>
      </c>
      <c r="J2" s="235" t="s">
        <v>5</v>
      </c>
      <c r="K2" s="236"/>
      <c r="L2" s="237"/>
      <c r="M2" s="220" t="s">
        <v>6</v>
      </c>
      <c r="N2" s="220"/>
      <c r="P2" s="230" t="s">
        <v>2</v>
      </c>
      <c r="Q2" s="230" t="s">
        <v>3</v>
      </c>
      <c r="R2" s="230" t="s">
        <v>4</v>
      </c>
      <c r="S2" s="238" t="s">
        <v>7</v>
      </c>
      <c r="T2" s="238"/>
      <c r="U2" s="238" t="s">
        <v>8</v>
      </c>
      <c r="V2" s="238"/>
      <c r="W2" s="238" t="s">
        <v>9</v>
      </c>
      <c r="X2" s="238"/>
      <c r="Y2" s="233" t="s">
        <v>10</v>
      </c>
    </row>
    <row r="3" spans="1:25" s="26" customFormat="1" ht="30" customHeight="1">
      <c r="A3" s="34" t="s">
        <v>2</v>
      </c>
      <c r="B3" s="35" t="s">
        <v>3</v>
      </c>
      <c r="C3" s="35" t="s">
        <v>4</v>
      </c>
      <c r="D3" s="32" t="s">
        <v>11</v>
      </c>
      <c r="E3" s="32" t="s">
        <v>12</v>
      </c>
      <c r="F3" s="36"/>
      <c r="G3" s="257"/>
      <c r="H3" s="231"/>
      <c r="I3" s="232"/>
      <c r="J3" s="33" t="s">
        <v>13</v>
      </c>
      <c r="K3" s="67" t="s">
        <v>14</v>
      </c>
      <c r="L3" s="32" t="s">
        <v>15</v>
      </c>
      <c r="M3" s="32" t="s">
        <v>11</v>
      </c>
      <c r="N3" s="32" t="s">
        <v>12</v>
      </c>
      <c r="P3" s="231"/>
      <c r="Q3" s="231"/>
      <c r="R3" s="231"/>
      <c r="S3" s="32" t="s">
        <v>11</v>
      </c>
      <c r="T3" s="32" t="s">
        <v>12</v>
      </c>
      <c r="U3" s="32" t="s">
        <v>13</v>
      </c>
      <c r="V3" s="32" t="s">
        <v>16</v>
      </c>
      <c r="W3" s="32" t="s">
        <v>13</v>
      </c>
      <c r="X3" s="32" t="s">
        <v>16</v>
      </c>
      <c r="Y3" s="233"/>
    </row>
    <row r="4" spans="1:25" s="27" customFormat="1" ht="27.45" customHeight="1">
      <c r="A4" s="68" t="s">
        <v>131</v>
      </c>
      <c r="B4" s="69">
        <v>3</v>
      </c>
      <c r="C4" s="69" t="s">
        <v>132</v>
      </c>
      <c r="D4" s="69">
        <v>116</v>
      </c>
      <c r="E4" s="69">
        <v>1</v>
      </c>
      <c r="F4" s="70"/>
      <c r="G4" s="273" t="s">
        <v>133</v>
      </c>
      <c r="H4" s="40">
        <v>3</v>
      </c>
      <c r="I4" s="40" t="s">
        <v>134</v>
      </c>
      <c r="J4" s="71"/>
      <c r="K4" s="71"/>
      <c r="L4" s="43"/>
      <c r="M4" s="43" t="s">
        <v>135</v>
      </c>
      <c r="N4" s="43">
        <v>1</v>
      </c>
      <c r="O4" s="43"/>
      <c r="P4" s="72"/>
      <c r="Q4" s="69"/>
      <c r="R4" s="73"/>
      <c r="S4" s="73"/>
      <c r="T4" s="69"/>
      <c r="U4" s="74"/>
      <c r="V4" s="69"/>
      <c r="W4" s="75"/>
      <c r="X4" s="72"/>
      <c r="Y4" s="233"/>
    </row>
    <row r="5" spans="1:25" s="27" customFormat="1" ht="25.05" customHeight="1">
      <c r="A5" s="76" t="s">
        <v>136</v>
      </c>
      <c r="B5" s="69">
        <v>1</v>
      </c>
      <c r="C5" s="77" t="s">
        <v>137</v>
      </c>
      <c r="D5" s="69">
        <v>318</v>
      </c>
      <c r="E5" s="69">
        <v>1</v>
      </c>
      <c r="F5" s="70"/>
      <c r="G5" s="274"/>
      <c r="H5" s="40">
        <v>3</v>
      </c>
      <c r="I5" s="40" t="s">
        <v>134</v>
      </c>
      <c r="J5" s="71"/>
      <c r="K5" s="71"/>
      <c r="L5" s="43"/>
      <c r="M5" s="43" t="s">
        <v>138</v>
      </c>
      <c r="N5" s="43">
        <v>1</v>
      </c>
      <c r="O5" s="43"/>
      <c r="P5" s="72"/>
      <c r="Q5" s="69"/>
      <c r="R5" s="73"/>
      <c r="S5" s="73"/>
      <c r="T5" s="69"/>
      <c r="U5" s="73"/>
      <c r="V5" s="69"/>
      <c r="W5" s="75"/>
      <c r="X5" s="72"/>
      <c r="Y5" s="233"/>
    </row>
    <row r="6" spans="1:25" s="27" customFormat="1" ht="27.45" customHeight="1">
      <c r="A6" s="76"/>
      <c r="B6" s="69">
        <v>1</v>
      </c>
      <c r="C6" s="77" t="s">
        <v>139</v>
      </c>
      <c r="D6" s="69">
        <v>313</v>
      </c>
      <c r="E6" s="69">
        <v>1</v>
      </c>
      <c r="F6" s="60"/>
      <c r="G6" s="271" t="s">
        <v>140</v>
      </c>
      <c r="H6" s="40">
        <v>1</v>
      </c>
      <c r="I6" s="40" t="s">
        <v>141</v>
      </c>
      <c r="J6" s="49"/>
      <c r="K6" s="71"/>
      <c r="L6" s="4"/>
      <c r="M6" s="43" t="s">
        <v>142</v>
      </c>
      <c r="N6" s="43">
        <v>1</v>
      </c>
      <c r="O6" s="43"/>
      <c r="P6" s="78"/>
      <c r="Q6" s="69"/>
      <c r="R6" s="73"/>
      <c r="S6" s="73"/>
      <c r="T6" s="69"/>
      <c r="U6" s="69"/>
      <c r="V6" s="69"/>
      <c r="W6" s="75"/>
      <c r="X6" s="72"/>
      <c r="Y6" s="233"/>
    </row>
    <row r="7" spans="1:25" s="27" customFormat="1" ht="25.05" customHeight="1">
      <c r="A7" s="76"/>
      <c r="B7" s="69">
        <v>1</v>
      </c>
      <c r="C7" s="77" t="s">
        <v>143</v>
      </c>
      <c r="D7" s="69">
        <v>326</v>
      </c>
      <c r="E7" s="69">
        <v>1</v>
      </c>
      <c r="F7" s="60"/>
      <c r="G7" s="272"/>
      <c r="H7" s="40">
        <v>1</v>
      </c>
      <c r="I7" s="40" t="s">
        <v>144</v>
      </c>
      <c r="J7" s="39"/>
      <c r="K7" s="71"/>
      <c r="L7" s="4"/>
      <c r="M7" s="43" t="s">
        <v>145</v>
      </c>
      <c r="N7" s="43">
        <v>1</v>
      </c>
      <c r="O7" s="43"/>
      <c r="P7" s="76"/>
      <c r="Q7" s="69"/>
      <c r="R7" s="73"/>
      <c r="S7" s="73"/>
      <c r="T7" s="69"/>
      <c r="U7" s="79"/>
      <c r="V7" s="69"/>
      <c r="W7" s="75"/>
      <c r="X7" s="72"/>
      <c r="Y7" s="233"/>
    </row>
    <row r="8" spans="1:25" s="27" customFormat="1" ht="25.05" customHeight="1">
      <c r="A8" s="76"/>
      <c r="B8" s="69">
        <v>1</v>
      </c>
      <c r="C8" s="77" t="s">
        <v>146</v>
      </c>
      <c r="D8" s="69">
        <v>442</v>
      </c>
      <c r="E8" s="69">
        <v>1</v>
      </c>
      <c r="F8" s="60"/>
      <c r="G8" s="271" t="s">
        <v>147</v>
      </c>
      <c r="H8" s="40">
        <v>3</v>
      </c>
      <c r="I8" s="40" t="s">
        <v>148</v>
      </c>
      <c r="J8" s="39"/>
      <c r="K8" s="71"/>
      <c r="L8" s="4"/>
      <c r="M8" s="80" t="s">
        <v>149</v>
      </c>
      <c r="N8" s="39">
        <v>1</v>
      </c>
      <c r="O8" s="43"/>
      <c r="P8" s="76"/>
      <c r="Q8" s="69"/>
      <c r="R8" s="73"/>
      <c r="S8" s="69"/>
      <c r="T8" s="69"/>
      <c r="U8" s="69"/>
      <c r="V8" s="4"/>
      <c r="W8" s="81"/>
      <c r="X8" s="72"/>
      <c r="Y8" s="233"/>
    </row>
    <row r="9" spans="1:25" s="27" customFormat="1" ht="25.05" customHeight="1">
      <c r="A9" s="76"/>
      <c r="B9" s="69">
        <v>1</v>
      </c>
      <c r="C9" s="39" t="s">
        <v>146</v>
      </c>
      <c r="D9" s="69">
        <v>437</v>
      </c>
      <c r="E9" s="69">
        <v>1</v>
      </c>
      <c r="F9" s="60"/>
      <c r="G9" s="272"/>
      <c r="H9" s="40">
        <v>3</v>
      </c>
      <c r="I9" s="40" t="s">
        <v>148</v>
      </c>
      <c r="J9" s="39"/>
      <c r="K9" s="4"/>
      <c r="L9" s="4"/>
      <c r="M9" s="43" t="s">
        <v>150</v>
      </c>
      <c r="N9" s="43">
        <v>1</v>
      </c>
      <c r="O9" s="43"/>
      <c r="P9" s="69"/>
      <c r="Q9" s="73"/>
      <c r="R9" s="69"/>
      <c r="S9" s="4"/>
      <c r="T9" s="4"/>
      <c r="U9" s="4"/>
      <c r="V9" s="4"/>
      <c r="W9" s="82"/>
      <c r="X9" s="72"/>
      <c r="Y9" s="233"/>
    </row>
    <row r="10" spans="1:25" s="27" customFormat="1" ht="25.05" customHeight="1">
      <c r="A10" s="76"/>
      <c r="B10" s="69">
        <v>1</v>
      </c>
      <c r="C10" s="39" t="s">
        <v>151</v>
      </c>
      <c r="D10" s="69">
        <v>444</v>
      </c>
      <c r="E10" s="69">
        <v>1</v>
      </c>
      <c r="F10" s="60"/>
      <c r="G10" s="76" t="s">
        <v>152</v>
      </c>
      <c r="H10" s="83">
        <v>1</v>
      </c>
      <c r="I10" s="83" t="s">
        <v>153</v>
      </c>
      <c r="J10" s="83">
        <v>236</v>
      </c>
      <c r="K10" s="83" t="s">
        <v>154</v>
      </c>
      <c r="L10" s="4"/>
      <c r="M10" s="40"/>
      <c r="N10" s="43"/>
      <c r="O10" s="43"/>
      <c r="P10" s="69"/>
      <c r="Q10" s="69"/>
      <c r="R10" s="69"/>
      <c r="S10" s="69"/>
      <c r="T10" s="4"/>
      <c r="U10" s="4"/>
      <c r="V10" s="4"/>
      <c r="W10" s="81"/>
      <c r="X10" s="72"/>
      <c r="Y10" s="233"/>
    </row>
    <row r="11" spans="1:25" s="27" customFormat="1" ht="25.05" customHeight="1">
      <c r="A11" s="76" t="s">
        <v>155</v>
      </c>
      <c r="B11" s="69">
        <v>1</v>
      </c>
      <c r="C11" s="69" t="s">
        <v>156</v>
      </c>
      <c r="D11" s="69" t="s">
        <v>157</v>
      </c>
      <c r="E11" s="69">
        <v>3</v>
      </c>
      <c r="F11" s="60"/>
      <c r="G11" s="84" t="s">
        <v>158</v>
      </c>
      <c r="H11" s="56"/>
      <c r="I11" s="56"/>
      <c r="J11" s="57"/>
      <c r="K11" s="52" t="s">
        <v>159</v>
      </c>
      <c r="L11" s="60"/>
      <c r="M11" s="85" t="s">
        <v>25</v>
      </c>
      <c r="N11" s="86">
        <v>6</v>
      </c>
      <c r="O11" s="87"/>
      <c r="P11" s="72"/>
      <c r="Q11" s="72"/>
      <c r="R11" s="72"/>
      <c r="S11" s="72"/>
      <c r="T11" s="72"/>
      <c r="U11" s="72"/>
      <c r="V11" s="72"/>
      <c r="W11" s="72"/>
      <c r="X11" s="72"/>
      <c r="Y11" s="233"/>
    </row>
    <row r="12" spans="1:25" s="27" customFormat="1" ht="25.05" customHeight="1">
      <c r="A12" s="76"/>
      <c r="B12" s="69">
        <v>1</v>
      </c>
      <c r="C12" s="69" t="s">
        <v>160</v>
      </c>
      <c r="D12" s="69" t="s">
        <v>161</v>
      </c>
      <c r="E12" s="69">
        <v>2</v>
      </c>
      <c r="F12" s="60"/>
      <c r="G12" s="88"/>
      <c r="H12" s="56"/>
      <c r="I12" s="56"/>
      <c r="J12" s="57"/>
      <c r="K12" s="60"/>
      <c r="L12" s="60"/>
      <c r="M12" s="56"/>
      <c r="N12" s="89"/>
      <c r="O12" s="87"/>
      <c r="P12" s="78"/>
      <c r="Q12" s="79"/>
      <c r="R12" s="90"/>
      <c r="S12" s="90"/>
      <c r="T12" s="79"/>
      <c r="U12" s="46"/>
      <c r="V12" s="46"/>
      <c r="W12" s="46"/>
      <c r="X12" s="46"/>
      <c r="Y12" s="233"/>
    </row>
    <row r="13" spans="1:25" s="27" customFormat="1" ht="25.05" customHeight="1">
      <c r="A13" s="76"/>
      <c r="B13" s="69">
        <v>1</v>
      </c>
      <c r="C13" s="51" t="s">
        <v>162</v>
      </c>
      <c r="D13" s="69">
        <v>534</v>
      </c>
      <c r="E13" s="69">
        <v>1</v>
      </c>
      <c r="F13" s="60"/>
      <c r="G13" s="88"/>
      <c r="H13" s="56"/>
      <c r="I13" s="56"/>
      <c r="J13" s="57"/>
      <c r="K13" s="60"/>
      <c r="L13" s="60"/>
      <c r="M13" s="56"/>
      <c r="N13" s="89"/>
      <c r="O13" s="87"/>
      <c r="P13" s="91"/>
      <c r="Q13" s="69"/>
      <c r="R13" s="73"/>
      <c r="S13" s="73"/>
      <c r="T13" s="69"/>
      <c r="U13" s="4"/>
      <c r="V13" s="4"/>
      <c r="W13" s="4"/>
      <c r="X13" s="4"/>
      <c r="Y13" s="233"/>
    </row>
    <row r="14" spans="1:25" s="27" customFormat="1" ht="25.05" customHeight="1">
      <c r="A14" s="76"/>
      <c r="B14" s="69">
        <v>1</v>
      </c>
      <c r="C14" s="39" t="s">
        <v>163</v>
      </c>
      <c r="D14" s="39">
        <v>523</v>
      </c>
      <c r="E14" s="69">
        <v>1</v>
      </c>
      <c r="F14" s="60"/>
      <c r="G14" s="88"/>
      <c r="H14" s="56"/>
      <c r="I14" s="56"/>
      <c r="J14" s="57"/>
      <c r="K14" s="57"/>
      <c r="L14" s="57"/>
      <c r="M14" s="56"/>
      <c r="N14" s="57"/>
      <c r="O14" s="80"/>
      <c r="P14" s="76"/>
      <c r="Q14" s="69"/>
      <c r="R14" s="73"/>
      <c r="S14" s="73"/>
      <c r="T14" s="69"/>
      <c r="U14" s="4"/>
      <c r="V14" s="4"/>
      <c r="W14" s="4"/>
      <c r="X14" s="4"/>
      <c r="Y14" s="233"/>
    </row>
    <row r="15" spans="1:25" s="27" customFormat="1" ht="25.05" customHeight="1">
      <c r="A15" s="76" t="s">
        <v>152</v>
      </c>
      <c r="B15" s="69">
        <v>1</v>
      </c>
      <c r="C15" s="69" t="s">
        <v>164</v>
      </c>
      <c r="D15" s="69">
        <v>120</v>
      </c>
      <c r="E15" s="69">
        <v>1</v>
      </c>
      <c r="F15" s="60"/>
      <c r="G15" s="88"/>
      <c r="H15" s="56"/>
      <c r="I15" s="56"/>
      <c r="J15" s="57"/>
      <c r="K15" s="60"/>
      <c r="L15" s="60"/>
      <c r="M15" s="56"/>
      <c r="N15" s="89"/>
      <c r="O15" s="80"/>
      <c r="P15" s="76"/>
      <c r="Q15" s="69"/>
      <c r="R15" s="69"/>
      <c r="S15" s="69"/>
      <c r="T15" s="69"/>
      <c r="U15" s="4"/>
      <c r="V15" s="4"/>
      <c r="W15" s="4"/>
      <c r="X15" s="4"/>
      <c r="Y15" s="233"/>
    </row>
    <row r="16" spans="1:25" s="27" customFormat="1" ht="25.05" customHeight="1">
      <c r="A16" s="76"/>
      <c r="B16" s="69">
        <v>1</v>
      </c>
      <c r="C16" s="51" t="s">
        <v>165</v>
      </c>
      <c r="D16" s="69" t="s">
        <v>166</v>
      </c>
      <c r="E16" s="69">
        <v>2</v>
      </c>
      <c r="F16" s="60"/>
      <c r="G16" s="88"/>
      <c r="H16" s="57"/>
      <c r="I16" s="57"/>
      <c r="J16" s="57"/>
      <c r="K16" s="60"/>
      <c r="L16" s="60"/>
      <c r="M16" s="57"/>
      <c r="N16" s="89"/>
      <c r="O16" s="29"/>
      <c r="P16" s="29"/>
      <c r="Q16"/>
      <c r="R16"/>
      <c r="S16"/>
      <c r="T16"/>
      <c r="U16" s="29"/>
      <c r="V16" s="29"/>
      <c r="W16"/>
      <c r="X16"/>
    </row>
    <row r="17" spans="1:24" s="27" customFormat="1" ht="25.05" customHeight="1">
      <c r="A17" s="92"/>
      <c r="B17" s="93"/>
      <c r="C17" s="93"/>
      <c r="D17" s="94" t="s">
        <v>25</v>
      </c>
      <c r="E17" s="94">
        <v>17</v>
      </c>
      <c r="F17" s="60"/>
      <c r="G17" s="88"/>
      <c r="H17" s="57"/>
      <c r="I17" s="57"/>
      <c r="J17" s="57"/>
      <c r="K17" s="60"/>
      <c r="L17" s="60"/>
      <c r="M17" s="57"/>
      <c r="N17" s="89"/>
      <c r="O17" s="29"/>
      <c r="P17" s="29"/>
      <c r="Q17"/>
      <c r="R17"/>
      <c r="S17"/>
      <c r="T17"/>
      <c r="U17" s="29"/>
      <c r="V17" s="29"/>
      <c r="W17"/>
      <c r="X17"/>
    </row>
    <row r="18" spans="1:24" s="27" customFormat="1" ht="25.05" customHeight="1">
      <c r="A18" s="92"/>
      <c r="B18" s="93"/>
      <c r="C18" s="93"/>
      <c r="D18" s="94" t="s">
        <v>28</v>
      </c>
      <c r="E18" s="94">
        <v>325</v>
      </c>
      <c r="F18" s="57"/>
      <c r="G18" s="88"/>
      <c r="H18" s="57"/>
      <c r="I18" s="57"/>
      <c r="J18" s="57"/>
      <c r="K18" s="60"/>
      <c r="L18" s="60"/>
      <c r="M18" s="57"/>
      <c r="N18" s="89"/>
      <c r="O18" s="29"/>
      <c r="P18" s="29"/>
      <c r="Q18"/>
      <c r="R18"/>
      <c r="S18"/>
      <c r="T18"/>
      <c r="U18" s="29"/>
      <c r="V18" s="29"/>
      <c r="W18"/>
      <c r="X18"/>
    </row>
    <row r="19" spans="1:24" s="27" customFormat="1" ht="25.05" customHeight="1">
      <c r="A19" s="92"/>
      <c r="B19" s="93"/>
      <c r="C19" s="93"/>
      <c r="D19" s="94" t="s">
        <v>30</v>
      </c>
      <c r="E19" s="95">
        <f>E17/E18</f>
        <v>5.2307692307692298E-2</v>
      </c>
      <c r="F19" s="56"/>
      <c r="G19" s="88"/>
      <c r="H19" s="57"/>
      <c r="I19" s="57"/>
      <c r="J19" s="57"/>
      <c r="K19" s="60"/>
      <c r="L19" s="60"/>
      <c r="M19" s="57"/>
      <c r="N19" s="89"/>
      <c r="O19" s="29"/>
      <c r="P19" s="29"/>
      <c r="Q19"/>
      <c r="R19"/>
      <c r="S19"/>
      <c r="T19"/>
      <c r="U19" s="29"/>
      <c r="V19" s="29"/>
      <c r="W19"/>
      <c r="X19"/>
    </row>
    <row r="20" spans="1:24" s="27" customFormat="1" ht="25.05" customHeight="1">
      <c r="A20" s="92"/>
      <c r="B20" s="93"/>
      <c r="C20" s="93"/>
      <c r="D20" s="93"/>
      <c r="E20" s="93"/>
      <c r="F20" s="56"/>
      <c r="G20" s="88"/>
      <c r="H20" s="57"/>
      <c r="I20" s="57"/>
      <c r="J20" s="57"/>
      <c r="K20" s="60"/>
      <c r="L20" s="60"/>
      <c r="M20" s="57"/>
      <c r="N20" s="89"/>
      <c r="O20" s="29"/>
      <c r="P20" s="29"/>
      <c r="Q20"/>
      <c r="R20"/>
      <c r="S20"/>
      <c r="T20"/>
      <c r="U20" s="29"/>
      <c r="V20" s="29"/>
      <c r="W20"/>
      <c r="X20"/>
    </row>
    <row r="21" spans="1:24" s="27" customFormat="1" ht="25.05" customHeight="1">
      <c r="A21" s="92"/>
      <c r="B21" s="56"/>
      <c r="C21" s="56"/>
      <c r="D21" s="56"/>
      <c r="E21" s="56"/>
      <c r="F21" s="56"/>
      <c r="G21" s="88"/>
      <c r="H21" s="57"/>
      <c r="I21" s="57"/>
      <c r="J21" s="57"/>
      <c r="K21" s="60"/>
      <c r="L21" s="60"/>
      <c r="M21" s="57"/>
      <c r="N21" s="89"/>
      <c r="O21" s="29"/>
      <c r="P21" s="29"/>
      <c r="Q21"/>
      <c r="R21"/>
      <c r="S21"/>
      <c r="T21"/>
      <c r="U21" s="29"/>
      <c r="V21" s="29"/>
      <c r="W21"/>
      <c r="X21"/>
    </row>
    <row r="22" spans="1:24" s="27" customFormat="1" ht="25.05" customHeight="1">
      <c r="A22" s="66"/>
      <c r="B22"/>
      <c r="C22"/>
      <c r="D22"/>
      <c r="E22"/>
      <c r="F22"/>
      <c r="G22" s="28"/>
      <c r="H22" s="29"/>
      <c r="I22" s="29"/>
      <c r="J22" s="29"/>
      <c r="K22" s="29"/>
      <c r="L22" s="29"/>
      <c r="M22" s="29"/>
      <c r="N22" s="29"/>
      <c r="O22" s="29"/>
      <c r="P22" s="29"/>
      <c r="Q22"/>
      <c r="R22"/>
      <c r="S22"/>
      <c r="T22"/>
      <c r="U22" s="29"/>
      <c r="V22" s="29"/>
      <c r="W22"/>
      <c r="X22"/>
    </row>
    <row r="23" spans="1:24" s="27" customFormat="1" ht="25.05" customHeight="1">
      <c r="A23" s="66"/>
      <c r="B23"/>
      <c r="C23"/>
      <c r="D23"/>
      <c r="E23"/>
      <c r="F23"/>
      <c r="G23" s="28"/>
      <c r="H23" s="29"/>
      <c r="I23" s="29"/>
      <c r="J23" s="29"/>
      <c r="K23" s="29"/>
      <c r="L23" s="29"/>
      <c r="M23" s="29"/>
      <c r="N23" s="29"/>
      <c r="O23" s="29"/>
      <c r="P23" s="29"/>
      <c r="Q23"/>
      <c r="R23"/>
      <c r="S23"/>
      <c r="T23"/>
      <c r="U23" s="29"/>
      <c r="V23" s="29"/>
      <c r="W23"/>
      <c r="X23"/>
    </row>
    <row r="24" spans="1:24" s="27" customFormat="1" ht="25.05" customHeight="1">
      <c r="A24" s="66"/>
      <c r="B24"/>
      <c r="C24"/>
      <c r="D24"/>
      <c r="E24"/>
      <c r="F24"/>
      <c r="G24" s="28"/>
      <c r="H24" s="29"/>
      <c r="I24" s="29"/>
      <c r="J24" s="29"/>
      <c r="K24" s="29"/>
      <c r="L24" s="29"/>
      <c r="M24" s="29"/>
      <c r="N24" s="29"/>
      <c r="O24" s="29"/>
      <c r="P24" s="29"/>
      <c r="Q24"/>
      <c r="R24"/>
      <c r="S24"/>
      <c r="T24"/>
      <c r="U24" s="29"/>
      <c r="V24" s="29"/>
      <c r="W24"/>
      <c r="X24"/>
    </row>
    <row r="25" spans="1:24" s="27" customFormat="1" ht="25.05" customHeight="1">
      <c r="A25" s="66"/>
      <c r="B25"/>
      <c r="C25"/>
      <c r="D25"/>
      <c r="E25"/>
      <c r="F25"/>
      <c r="G25" s="28"/>
      <c r="H25" s="29"/>
      <c r="I25" s="29"/>
      <c r="J25" s="29"/>
      <c r="K25" s="29"/>
      <c r="L25" s="29"/>
      <c r="M25" s="29"/>
      <c r="N25" s="29"/>
      <c r="O25" s="29"/>
      <c r="P25" s="29"/>
      <c r="Q25"/>
      <c r="R25"/>
      <c r="S25"/>
      <c r="T25"/>
      <c r="U25" s="29"/>
      <c r="V25" s="29"/>
      <c r="W25"/>
      <c r="X25"/>
    </row>
    <row r="26" spans="1:24" s="27" customFormat="1" ht="25.05" customHeight="1">
      <c r="A26" s="66"/>
      <c r="B26"/>
      <c r="C26"/>
      <c r="D26"/>
      <c r="E26"/>
      <c r="F26"/>
      <c r="G26" s="28"/>
      <c r="H26" s="29"/>
      <c r="I26" s="29"/>
      <c r="J26" s="29"/>
      <c r="K26" s="29"/>
      <c r="L26" s="29"/>
      <c r="M26" s="29"/>
      <c r="N26" s="29"/>
      <c r="O26" s="29"/>
      <c r="P26" s="29"/>
      <c r="Q26"/>
      <c r="R26"/>
      <c r="S26"/>
      <c r="T26"/>
      <c r="U26" s="29"/>
      <c r="V26" s="29"/>
      <c r="W26"/>
      <c r="X26"/>
    </row>
    <row r="27" spans="1:24" s="27" customFormat="1" ht="25.05" customHeight="1">
      <c r="A27" s="66"/>
      <c r="B27"/>
      <c r="C27"/>
      <c r="D27"/>
      <c r="E27"/>
      <c r="F27"/>
      <c r="G27" s="28"/>
      <c r="H27" s="29"/>
      <c r="I27" s="29"/>
      <c r="J27" s="29"/>
      <c r="K27" s="29"/>
      <c r="L27" s="29"/>
      <c r="M27" s="29"/>
      <c r="N27" s="29"/>
      <c r="O27" s="29"/>
      <c r="P27" s="29"/>
      <c r="Q27"/>
      <c r="R27"/>
      <c r="S27"/>
      <c r="T27"/>
      <c r="U27" s="29"/>
      <c r="V27" s="29"/>
      <c r="W27"/>
      <c r="X27"/>
    </row>
    <row r="28" spans="1:24" s="27" customFormat="1" ht="25.05" customHeight="1">
      <c r="A28" s="66"/>
      <c r="B28"/>
      <c r="C28"/>
      <c r="D28"/>
      <c r="E28"/>
      <c r="F28"/>
      <c r="G28" s="28"/>
      <c r="H28" s="29"/>
      <c r="I28" s="29"/>
      <c r="J28" s="29"/>
      <c r="K28" s="29"/>
      <c r="L28" s="29"/>
      <c r="M28" s="29"/>
      <c r="N28" s="29"/>
      <c r="O28" s="29"/>
      <c r="P28" s="29"/>
      <c r="Q28"/>
      <c r="R28"/>
      <c r="S28"/>
      <c r="T28"/>
      <c r="U28" s="29"/>
      <c r="V28" s="29"/>
      <c r="W28"/>
      <c r="X28"/>
    </row>
    <row r="29" spans="1:24" s="27" customFormat="1" ht="25.05" customHeight="1">
      <c r="A29" s="66"/>
      <c r="B29"/>
      <c r="C29"/>
      <c r="D29"/>
      <c r="E29"/>
      <c r="F29"/>
      <c r="G29" s="28"/>
      <c r="H29" s="29"/>
      <c r="I29" s="29"/>
      <c r="J29" s="29"/>
      <c r="K29" s="29"/>
      <c r="L29" s="29"/>
      <c r="M29" s="29"/>
      <c r="N29" s="29"/>
      <c r="O29" s="29"/>
      <c r="P29" s="29"/>
      <c r="Q29"/>
      <c r="R29"/>
      <c r="S29"/>
      <c r="T29"/>
      <c r="U29" s="29"/>
      <c r="V29" s="29"/>
      <c r="W29"/>
      <c r="X29"/>
    </row>
    <row r="30" spans="1:24" s="27" customFormat="1" ht="25.05" customHeight="1">
      <c r="A30" s="66"/>
      <c r="B30"/>
      <c r="C30"/>
      <c r="D30"/>
      <c r="E30"/>
      <c r="F30"/>
      <c r="G30" s="28"/>
      <c r="H30" s="29"/>
      <c r="I30" s="29"/>
      <c r="J30" s="29"/>
      <c r="K30" s="29"/>
      <c r="L30" s="29"/>
      <c r="M30" s="29"/>
      <c r="N30" s="29"/>
      <c r="O30" s="29"/>
      <c r="P30" s="29"/>
      <c r="Q30"/>
      <c r="R30"/>
      <c r="S30"/>
      <c r="T30"/>
      <c r="U30" s="29"/>
      <c r="V30" s="29"/>
      <c r="W30"/>
      <c r="X30"/>
    </row>
    <row r="31" spans="1:24" s="27" customFormat="1" ht="25.05" customHeight="1">
      <c r="A31" s="66"/>
      <c r="B31"/>
      <c r="C31"/>
      <c r="D31"/>
      <c r="E31"/>
      <c r="F31"/>
      <c r="G31" s="28"/>
      <c r="H31" s="29"/>
      <c r="I31" s="29"/>
      <c r="J31" s="29"/>
      <c r="K31" s="29"/>
      <c r="L31" s="29"/>
      <c r="M31" s="29"/>
      <c r="N31" s="29"/>
      <c r="O31" s="29"/>
      <c r="P31" s="29"/>
      <c r="Q31"/>
      <c r="R31"/>
      <c r="S31"/>
      <c r="T31"/>
      <c r="U31" s="29"/>
      <c r="V31" s="29"/>
      <c r="W31"/>
      <c r="X31"/>
    </row>
    <row r="32" spans="1:24" s="27" customFormat="1" ht="25.05" customHeight="1">
      <c r="A32" s="66"/>
      <c r="B32"/>
      <c r="C32"/>
      <c r="D32"/>
      <c r="E32"/>
      <c r="F32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/>
      <c r="R32"/>
      <c r="S32"/>
      <c r="T32"/>
      <c r="U32" s="29"/>
      <c r="V32" s="29"/>
      <c r="W32"/>
      <c r="X32"/>
    </row>
    <row r="33" spans="1:24" s="27" customFormat="1" ht="25.05" customHeight="1">
      <c r="A33" s="66"/>
      <c r="B33"/>
      <c r="C33"/>
      <c r="D33"/>
      <c r="E33"/>
      <c r="F33"/>
      <c r="G33" s="28"/>
      <c r="H33" s="29"/>
      <c r="I33" s="29"/>
      <c r="J33" s="29"/>
      <c r="K33" s="29"/>
      <c r="L33" s="29"/>
      <c r="M33" s="29"/>
      <c r="N33" s="29"/>
      <c r="O33" s="29"/>
      <c r="P33" s="29"/>
      <c r="Q33"/>
      <c r="R33"/>
      <c r="S33"/>
      <c r="T33"/>
      <c r="U33" s="29"/>
      <c r="V33" s="29"/>
      <c r="W33"/>
      <c r="X33"/>
    </row>
    <row r="34" spans="1:24" s="27" customFormat="1" ht="25.05" customHeight="1">
      <c r="A34" s="66"/>
      <c r="B34"/>
      <c r="C34"/>
      <c r="D34"/>
      <c r="E34"/>
      <c r="F34"/>
      <c r="G34" s="28"/>
      <c r="H34" s="29"/>
      <c r="I34" s="29"/>
      <c r="J34" s="29"/>
      <c r="K34" s="29"/>
      <c r="L34" s="29"/>
      <c r="M34" s="29"/>
      <c r="N34" s="29"/>
      <c r="O34" s="29"/>
      <c r="P34" s="29"/>
      <c r="Q34"/>
      <c r="R34"/>
      <c r="S34"/>
      <c r="T34"/>
      <c r="U34" s="29"/>
      <c r="V34" s="29"/>
      <c r="W34"/>
      <c r="X34"/>
    </row>
    <row r="35" spans="1:24" s="27" customFormat="1" ht="25.05" customHeight="1">
      <c r="A35" s="66"/>
      <c r="B35"/>
      <c r="C35"/>
      <c r="D35"/>
      <c r="E35"/>
      <c r="F35"/>
      <c r="G35" s="28"/>
      <c r="H35" s="29"/>
      <c r="I35" s="29"/>
      <c r="J35" s="29"/>
      <c r="K35" s="29"/>
      <c r="L35" s="29"/>
      <c r="M35" s="29"/>
      <c r="N35" s="29"/>
      <c r="O35" s="29"/>
      <c r="P35" s="29"/>
      <c r="Q35"/>
      <c r="R35"/>
      <c r="S35"/>
      <c r="T35"/>
      <c r="U35" s="29"/>
      <c r="V35" s="29"/>
      <c r="W35"/>
      <c r="X35"/>
    </row>
    <row r="36" spans="1:24" s="27" customFormat="1" ht="25.05" customHeight="1">
      <c r="A36" s="66"/>
      <c r="B36"/>
      <c r="C36"/>
      <c r="D36"/>
      <c r="E36"/>
      <c r="F36"/>
      <c r="G36" s="28"/>
      <c r="H36" s="29"/>
      <c r="I36" s="29"/>
      <c r="J36" s="29"/>
      <c r="K36" s="29"/>
      <c r="L36" s="29"/>
      <c r="M36" s="29"/>
      <c r="N36" s="29"/>
      <c r="O36" s="29"/>
      <c r="P36" s="29"/>
      <c r="Q36"/>
      <c r="R36"/>
      <c r="S36"/>
      <c r="T36"/>
      <c r="U36" s="29"/>
      <c r="V36" s="29"/>
      <c r="W36"/>
      <c r="X36"/>
    </row>
  </sheetData>
  <mergeCells count="17">
    <mergeCell ref="Y2:Y15"/>
    <mergeCell ref="G4:G5"/>
    <mergeCell ref="G6:G7"/>
    <mergeCell ref="G8:G9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G2:G3"/>
    <mergeCell ref="P2:P3"/>
    <mergeCell ref="Q2:Q3"/>
    <mergeCell ref="R2:R3"/>
  </mergeCells>
  <phoneticPr fontId="25" type="noConversion"/>
  <pageMargins left="0.7" right="0.7" top="0.75" bottom="0.75" header="0.3" footer="0.3"/>
  <pageSetup paperSize="9" scale="8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zoomScale="70" zoomScaleNormal="70" workbookViewId="0">
      <selection activeCell="N17" sqref="N17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8" customWidth="1"/>
    <col min="8" max="8" width="8.109375" style="29" customWidth="1"/>
    <col min="9" max="9" width="12.77734375" style="29" customWidth="1"/>
    <col min="10" max="10" width="10.33203125" style="29" customWidth="1"/>
    <col min="11" max="11" width="13.21875" style="29" customWidth="1"/>
    <col min="12" max="13" width="8.77734375" style="29" customWidth="1"/>
    <col min="14" max="14" width="12.77734375" style="29" customWidth="1"/>
    <col min="15" max="15" width="1.77734375" style="29" customWidth="1"/>
    <col min="16" max="16" width="7.44140625" style="29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9" customWidth="1"/>
    <col min="22" max="22" width="8.44140625" style="29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216" t="s">
        <v>167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30"/>
    </row>
    <row r="2" spans="1:25" s="25" customFormat="1" ht="39" customHeight="1">
      <c r="A2" s="218" t="s">
        <v>168</v>
      </c>
      <c r="B2" s="218"/>
      <c r="C2" s="218"/>
      <c r="D2" s="218"/>
      <c r="E2" s="218"/>
      <c r="F2" s="31"/>
      <c r="G2" s="226" t="s">
        <v>2</v>
      </c>
      <c r="H2" s="231" t="s">
        <v>3</v>
      </c>
      <c r="I2" s="231" t="s">
        <v>4</v>
      </c>
      <c r="J2" s="235" t="s">
        <v>5</v>
      </c>
      <c r="K2" s="236"/>
      <c r="L2" s="237"/>
      <c r="M2" s="220" t="s">
        <v>6</v>
      </c>
      <c r="N2" s="220"/>
      <c r="P2" s="230" t="s">
        <v>2</v>
      </c>
      <c r="Q2" s="230" t="s">
        <v>3</v>
      </c>
      <c r="R2" s="230" t="s">
        <v>4</v>
      </c>
      <c r="S2" s="238" t="s">
        <v>7</v>
      </c>
      <c r="T2" s="238"/>
      <c r="U2" s="238" t="s">
        <v>8</v>
      </c>
      <c r="V2" s="238"/>
      <c r="W2" s="238" t="s">
        <v>9</v>
      </c>
      <c r="X2" s="238"/>
      <c r="Y2" s="233" t="s">
        <v>10</v>
      </c>
    </row>
    <row r="3" spans="1:25" s="26" customFormat="1" ht="30" customHeight="1">
      <c r="A3" s="34" t="s">
        <v>2</v>
      </c>
      <c r="B3" s="35" t="s">
        <v>3</v>
      </c>
      <c r="C3" s="35" t="s">
        <v>4</v>
      </c>
      <c r="D3" s="32" t="s">
        <v>11</v>
      </c>
      <c r="E3" s="32" t="s">
        <v>12</v>
      </c>
      <c r="F3" s="36"/>
      <c r="G3" s="257"/>
      <c r="H3" s="232"/>
      <c r="I3" s="232"/>
      <c r="J3" s="37" t="s">
        <v>13</v>
      </c>
      <c r="K3" s="38" t="s">
        <v>14</v>
      </c>
      <c r="L3" s="32" t="s">
        <v>15</v>
      </c>
      <c r="M3" s="32" t="s">
        <v>11</v>
      </c>
      <c r="N3" s="32" t="s">
        <v>12</v>
      </c>
      <c r="P3" s="230"/>
      <c r="Q3" s="230"/>
      <c r="R3" s="231"/>
      <c r="S3" s="32" t="s">
        <v>11</v>
      </c>
      <c r="T3" s="32" t="s">
        <v>12</v>
      </c>
      <c r="U3" s="32" t="s">
        <v>13</v>
      </c>
      <c r="V3" s="32" t="s">
        <v>16</v>
      </c>
      <c r="W3" s="32" t="s">
        <v>13</v>
      </c>
      <c r="X3" s="32" t="s">
        <v>16</v>
      </c>
      <c r="Y3" s="233"/>
    </row>
    <row r="4" spans="1:25" s="27" customFormat="1" ht="25.05" customHeight="1">
      <c r="A4" s="275" t="s">
        <v>169</v>
      </c>
      <c r="B4" s="39">
        <v>4</v>
      </c>
      <c r="C4" s="39" t="s">
        <v>170</v>
      </c>
      <c r="D4" s="39">
        <v>310</v>
      </c>
      <c r="E4" s="39">
        <v>1</v>
      </c>
      <c r="F4" s="4"/>
      <c r="G4" s="271" t="s">
        <v>121</v>
      </c>
      <c r="H4" s="40">
        <v>6</v>
      </c>
      <c r="I4" s="41" t="s">
        <v>171</v>
      </c>
      <c r="J4" s="42"/>
      <c r="K4" s="39"/>
      <c r="L4" s="43"/>
      <c r="M4" s="39" t="s">
        <v>172</v>
      </c>
      <c r="N4" s="39">
        <v>1</v>
      </c>
      <c r="O4" s="43"/>
      <c r="P4" s="44"/>
      <c r="Q4" s="4"/>
      <c r="R4" s="4"/>
      <c r="S4" s="4"/>
      <c r="T4" s="4"/>
      <c r="U4" s="4"/>
      <c r="V4" s="4"/>
      <c r="W4" s="4"/>
      <c r="X4" s="4"/>
      <c r="Y4" s="233"/>
    </row>
    <row r="5" spans="1:25" s="27" customFormat="1" ht="25.05" customHeight="1">
      <c r="A5" s="276"/>
      <c r="B5" s="39">
        <v>4</v>
      </c>
      <c r="C5" s="39" t="s">
        <v>173</v>
      </c>
      <c r="D5" s="39">
        <v>311</v>
      </c>
      <c r="E5" s="39">
        <v>1</v>
      </c>
      <c r="F5" s="4"/>
      <c r="G5" s="279"/>
      <c r="H5" s="40">
        <v>6</v>
      </c>
      <c r="I5" s="40" t="s">
        <v>174</v>
      </c>
      <c r="J5" s="42"/>
      <c r="K5" s="39"/>
      <c r="L5" s="43"/>
      <c r="M5" s="39" t="s">
        <v>175</v>
      </c>
      <c r="N5" s="39">
        <v>1</v>
      </c>
      <c r="O5" s="43"/>
      <c r="P5" s="45"/>
      <c r="Q5" s="4"/>
      <c r="R5" s="4"/>
      <c r="S5" s="4"/>
      <c r="T5" s="4"/>
      <c r="U5" s="4"/>
      <c r="V5" s="4"/>
      <c r="W5" s="4"/>
      <c r="X5" s="4"/>
      <c r="Y5" s="233"/>
    </row>
    <row r="6" spans="1:25" s="27" customFormat="1" ht="25.05" customHeight="1">
      <c r="A6" s="276"/>
      <c r="B6" s="46">
        <v>4</v>
      </c>
      <c r="C6" s="47" t="s">
        <v>176</v>
      </c>
      <c r="D6" s="46">
        <v>312</v>
      </c>
      <c r="E6" s="46">
        <v>1</v>
      </c>
      <c r="F6" s="4"/>
      <c r="G6" s="279"/>
      <c r="H6" s="40">
        <v>6</v>
      </c>
      <c r="I6" s="40" t="s">
        <v>177</v>
      </c>
      <c r="J6" s="42"/>
      <c r="K6" s="39"/>
      <c r="L6" s="39"/>
      <c r="M6" s="39" t="s">
        <v>178</v>
      </c>
      <c r="N6" s="39">
        <v>1</v>
      </c>
      <c r="O6" s="43"/>
      <c r="P6" s="45"/>
      <c r="Q6" s="4"/>
      <c r="R6" s="4"/>
      <c r="S6" s="4"/>
      <c r="T6" s="4"/>
      <c r="U6" s="4"/>
      <c r="V6" s="4"/>
      <c r="W6" s="4"/>
      <c r="X6" s="48"/>
      <c r="Y6" s="233"/>
    </row>
    <row r="7" spans="1:25" s="27" customFormat="1" ht="25.05" customHeight="1">
      <c r="A7" s="276"/>
      <c r="B7" s="4">
        <v>4</v>
      </c>
      <c r="C7" s="49" t="s">
        <v>179</v>
      </c>
      <c r="D7" s="4">
        <v>315</v>
      </c>
      <c r="E7" s="4">
        <v>1</v>
      </c>
      <c r="F7" s="4"/>
      <c r="G7" s="279"/>
      <c r="H7" s="40">
        <v>6</v>
      </c>
      <c r="I7" s="40" t="s">
        <v>180</v>
      </c>
      <c r="J7" s="42"/>
      <c r="K7" s="4"/>
      <c r="L7" s="4"/>
      <c r="M7" s="39" t="s">
        <v>181</v>
      </c>
      <c r="N7" s="39">
        <v>1</v>
      </c>
      <c r="O7" s="43"/>
      <c r="P7" s="45"/>
      <c r="Q7" s="4"/>
      <c r="R7" s="4"/>
      <c r="S7" s="4"/>
      <c r="T7" s="4"/>
      <c r="U7" s="4"/>
      <c r="V7" s="4"/>
      <c r="W7" s="4"/>
      <c r="X7" s="48"/>
      <c r="Y7" s="233"/>
    </row>
    <row r="8" spans="1:25" s="27" customFormat="1" ht="25.05" customHeight="1">
      <c r="A8" s="277"/>
      <c r="B8" s="4">
        <v>6</v>
      </c>
      <c r="C8" s="49" t="s">
        <v>182</v>
      </c>
      <c r="D8" s="4" t="s">
        <v>183</v>
      </c>
      <c r="E8" s="4">
        <v>2</v>
      </c>
      <c r="F8" s="4"/>
      <c r="G8" s="272"/>
      <c r="H8" s="40">
        <v>6</v>
      </c>
      <c r="I8" s="40" t="s">
        <v>184</v>
      </c>
      <c r="J8" s="42"/>
      <c r="K8" s="4"/>
      <c r="L8" s="4"/>
      <c r="M8" s="43" t="s">
        <v>185</v>
      </c>
      <c r="N8" s="43">
        <v>1</v>
      </c>
      <c r="O8" s="43"/>
      <c r="P8" s="45"/>
      <c r="Q8" s="4"/>
      <c r="R8" s="4"/>
      <c r="S8" s="4"/>
      <c r="T8" s="4"/>
      <c r="U8" s="4"/>
      <c r="V8" s="4"/>
      <c r="W8" s="4"/>
      <c r="X8" s="48"/>
      <c r="Y8" s="233"/>
    </row>
    <row r="9" spans="1:25" s="27" customFormat="1" ht="25.05" customHeight="1">
      <c r="A9" s="278" t="s">
        <v>102</v>
      </c>
      <c r="B9" s="4">
        <v>6</v>
      </c>
      <c r="C9" s="43" t="s">
        <v>186</v>
      </c>
      <c r="D9" s="43">
        <v>230</v>
      </c>
      <c r="E9" s="4">
        <v>1</v>
      </c>
      <c r="F9" s="4"/>
      <c r="G9" s="50" t="s">
        <v>147</v>
      </c>
      <c r="H9" s="40">
        <v>6</v>
      </c>
      <c r="I9" s="40" t="s">
        <v>187</v>
      </c>
      <c r="J9" s="42"/>
      <c r="K9" s="39"/>
      <c r="L9" s="39"/>
      <c r="M9" s="39" t="s">
        <v>188</v>
      </c>
      <c r="N9" s="39">
        <v>1</v>
      </c>
      <c r="O9" s="43"/>
      <c r="P9" s="45"/>
      <c r="Q9" s="4"/>
      <c r="R9" s="4"/>
      <c r="S9" s="4"/>
      <c r="T9" s="4"/>
      <c r="U9" s="4"/>
      <c r="V9" s="4"/>
      <c r="W9" s="4"/>
      <c r="X9" s="48"/>
      <c r="Y9" s="233"/>
    </row>
    <row r="10" spans="1:25" s="27" customFormat="1" ht="25.05" customHeight="1">
      <c r="A10" s="264"/>
      <c r="B10" s="4">
        <v>6</v>
      </c>
      <c r="C10" s="4" t="s">
        <v>177</v>
      </c>
      <c r="D10" s="4">
        <v>236</v>
      </c>
      <c r="E10" s="4">
        <v>1</v>
      </c>
      <c r="F10" s="4"/>
      <c r="G10" s="271" t="s">
        <v>189</v>
      </c>
      <c r="H10" s="40">
        <v>6</v>
      </c>
      <c r="I10" s="40" t="s">
        <v>171</v>
      </c>
      <c r="J10" s="39"/>
      <c r="K10" s="4"/>
      <c r="L10" s="4"/>
      <c r="M10" s="51" t="s">
        <v>190</v>
      </c>
      <c r="N10" s="51">
        <v>1</v>
      </c>
      <c r="O10" s="39"/>
      <c r="P10" s="45"/>
      <c r="Q10" s="4"/>
      <c r="R10" s="4"/>
      <c r="S10" s="4"/>
      <c r="T10" s="4"/>
      <c r="U10" s="4"/>
      <c r="V10" s="4"/>
      <c r="W10" s="4"/>
      <c r="X10" s="48"/>
      <c r="Y10" s="233"/>
    </row>
    <row r="11" spans="1:25" s="27" customFormat="1" ht="25.05" customHeight="1">
      <c r="A11" s="278" t="s">
        <v>191</v>
      </c>
      <c r="B11" s="39">
        <v>6</v>
      </c>
      <c r="C11" s="39" t="s">
        <v>187</v>
      </c>
      <c r="D11" s="39" t="s">
        <v>192</v>
      </c>
      <c r="E11" s="39">
        <v>2</v>
      </c>
      <c r="F11" s="4"/>
      <c r="G11" s="272"/>
      <c r="H11" s="42"/>
      <c r="I11" s="50"/>
      <c r="J11" s="4"/>
      <c r="K11" s="4"/>
      <c r="L11" s="4"/>
      <c r="M11" s="52" t="s">
        <v>25</v>
      </c>
      <c r="N11" s="53">
        <v>7</v>
      </c>
      <c r="O11" s="39"/>
      <c r="P11" s="45"/>
      <c r="Q11" s="4"/>
      <c r="R11" s="46"/>
      <c r="S11" s="46"/>
      <c r="T11" s="46"/>
      <c r="U11" s="46"/>
      <c r="V11" s="46"/>
      <c r="W11" s="46"/>
      <c r="X11" s="54"/>
      <c r="Y11" s="233"/>
    </row>
    <row r="12" spans="1:25" s="27" customFormat="1" ht="25.05" customHeight="1">
      <c r="A12" s="264"/>
      <c r="B12" s="4">
        <v>6</v>
      </c>
      <c r="C12" s="43" t="s">
        <v>193</v>
      </c>
      <c r="D12" s="4">
        <v>631</v>
      </c>
      <c r="E12" s="4">
        <v>1</v>
      </c>
      <c r="F12" s="4"/>
      <c r="G12" s="55"/>
      <c r="H12" s="56"/>
      <c r="I12" s="57"/>
      <c r="J12" s="57"/>
      <c r="K12" s="57"/>
      <c r="L12" s="57"/>
      <c r="M12" s="57"/>
      <c r="N12" s="58"/>
      <c r="P12" s="45"/>
      <c r="Q12" s="4"/>
      <c r="R12" s="4"/>
      <c r="S12" s="4"/>
      <c r="T12" s="4"/>
      <c r="U12" s="4"/>
      <c r="V12" s="4"/>
      <c r="W12" s="4"/>
      <c r="X12" s="4"/>
      <c r="Y12" s="233"/>
    </row>
    <row r="13" spans="1:25" s="27" customFormat="1" ht="25.05" customHeight="1">
      <c r="A13" s="59"/>
      <c r="B13" s="4"/>
      <c r="C13" s="49"/>
      <c r="D13" s="52" t="s">
        <v>25</v>
      </c>
      <c r="E13" s="52">
        <v>11</v>
      </c>
      <c r="F13" s="4"/>
      <c r="G13" s="55"/>
      <c r="H13" s="60"/>
      <c r="I13" s="60"/>
      <c r="J13" s="60"/>
      <c r="K13" s="60"/>
      <c r="L13" s="60"/>
      <c r="M13" s="60"/>
      <c r="N13" s="58"/>
      <c r="P13" s="4"/>
      <c r="Q13" s="4"/>
      <c r="R13" s="4"/>
      <c r="S13" s="4"/>
      <c r="T13" s="4"/>
      <c r="U13" s="4"/>
      <c r="V13" s="4"/>
      <c r="W13" s="4"/>
      <c r="X13" s="4"/>
      <c r="Y13" s="233"/>
    </row>
    <row r="14" spans="1:25" s="27" customFormat="1" ht="25.05" customHeight="1">
      <c r="A14" s="59"/>
      <c r="B14" s="4"/>
      <c r="C14" s="4"/>
      <c r="D14" s="61" t="s">
        <v>28</v>
      </c>
      <c r="E14" s="61">
        <v>178</v>
      </c>
      <c r="F14" s="4"/>
      <c r="G14" s="55"/>
      <c r="H14" s="60"/>
      <c r="I14" s="60"/>
      <c r="J14" s="60"/>
      <c r="K14" s="60"/>
      <c r="L14" s="60"/>
      <c r="M14" s="60"/>
      <c r="N14" s="58"/>
      <c r="P14" s="4"/>
      <c r="Q14" s="4"/>
      <c r="R14" s="4"/>
      <c r="S14" s="4"/>
      <c r="T14" s="4"/>
      <c r="U14" s="4"/>
      <c r="V14" s="4"/>
      <c r="W14" s="4"/>
      <c r="X14" s="4"/>
      <c r="Y14" s="233"/>
    </row>
    <row r="15" spans="1:25" s="27" customFormat="1" ht="25.05" customHeight="1">
      <c r="A15" s="59"/>
      <c r="B15" s="4"/>
      <c r="C15" s="4"/>
      <c r="D15" s="61" t="s">
        <v>30</v>
      </c>
      <c r="E15" s="62">
        <f>E13/E14</f>
        <v>6.1797752808988797E-2</v>
      </c>
      <c r="F15" s="4"/>
      <c r="G15" s="55"/>
      <c r="H15" s="60"/>
      <c r="I15" s="60"/>
      <c r="J15" s="60"/>
      <c r="K15" s="60"/>
      <c r="L15" s="60"/>
      <c r="M15" s="60"/>
      <c r="N15" s="58"/>
      <c r="O15" s="3"/>
      <c r="P15" s="4"/>
      <c r="Q15" s="4"/>
      <c r="R15" s="4"/>
      <c r="S15" s="4"/>
      <c r="T15" s="4"/>
      <c r="U15" s="4"/>
      <c r="V15" s="4"/>
      <c r="W15" s="4"/>
      <c r="X15" s="63"/>
      <c r="Y15" s="233"/>
    </row>
    <row r="16" spans="1:25" s="27" customFormat="1" ht="25.05" customHeight="1">
      <c r="G16" s="28"/>
      <c r="H16" s="29"/>
      <c r="I16" s="29"/>
      <c r="J16" s="29"/>
      <c r="K16" s="29"/>
      <c r="L16" s="29"/>
      <c r="M16" s="29"/>
      <c r="N16" s="29"/>
      <c r="O16" s="29"/>
      <c r="P16" s="29"/>
      <c r="U16" s="29"/>
      <c r="V16" s="29"/>
      <c r="X16" s="64"/>
      <c r="Y16" s="65"/>
    </row>
    <row r="17" spans="7:25" s="27" customFormat="1" ht="25.05" customHeight="1">
      <c r="G17" s="28"/>
      <c r="H17" s="29"/>
      <c r="I17" s="29"/>
      <c r="J17" s="29"/>
      <c r="K17" s="29"/>
      <c r="L17" s="29"/>
      <c r="M17" s="29"/>
      <c r="N17" s="29"/>
      <c r="O17" s="29"/>
      <c r="P17" s="29"/>
      <c r="U17" s="29"/>
      <c r="V17" s="29"/>
      <c r="X17" s="64"/>
      <c r="Y17" s="65"/>
    </row>
    <row r="18" spans="7:25" s="27" customFormat="1" ht="25.05" customHeight="1">
      <c r="G18" s="28"/>
      <c r="H18" s="29"/>
      <c r="I18" s="29"/>
      <c r="J18" s="29"/>
      <c r="K18" s="29"/>
      <c r="L18" s="29"/>
      <c r="M18" s="29"/>
      <c r="N18" s="29"/>
      <c r="O18" s="29"/>
      <c r="P18" s="29"/>
      <c r="U18" s="29"/>
      <c r="V18" s="29"/>
      <c r="X18" s="64"/>
      <c r="Y18" s="65"/>
    </row>
    <row r="19" spans="7:25" s="27" customFormat="1" ht="25.05" customHeight="1">
      <c r="G19" s="28"/>
      <c r="H19" s="29"/>
      <c r="I19" s="29"/>
      <c r="J19" s="29"/>
      <c r="K19" s="29"/>
      <c r="L19" s="29"/>
      <c r="M19" s="29"/>
      <c r="N19" s="29"/>
      <c r="O19" s="29"/>
      <c r="P19" s="29"/>
      <c r="U19" s="29"/>
      <c r="V19" s="29"/>
      <c r="X19" s="64"/>
      <c r="Y19" s="65"/>
    </row>
    <row r="20" spans="7:25" s="27" customFormat="1" ht="25.05" customHeight="1">
      <c r="G20" s="28"/>
      <c r="H20" s="29"/>
      <c r="I20" s="29"/>
      <c r="J20" s="29"/>
      <c r="K20" s="29"/>
      <c r="L20" s="29"/>
      <c r="M20" s="29"/>
      <c r="N20" s="29"/>
      <c r="O20" s="29"/>
      <c r="P20" s="29"/>
      <c r="U20" s="29"/>
      <c r="V20" s="29"/>
      <c r="X20" s="64"/>
      <c r="Y20" s="65"/>
    </row>
    <row r="21" spans="7:25" s="27" customFormat="1" ht="25.05" customHeight="1">
      <c r="G21" s="28"/>
      <c r="H21" s="29"/>
      <c r="I21" s="29"/>
      <c r="J21" s="29"/>
      <c r="K21" s="29"/>
      <c r="L21" s="29"/>
      <c r="M21" s="29"/>
      <c r="N21" s="29"/>
      <c r="O21" s="29"/>
      <c r="P21" s="29"/>
      <c r="U21" s="29"/>
      <c r="V21" s="29"/>
      <c r="X21" s="64"/>
      <c r="Y21" s="65"/>
    </row>
    <row r="22" spans="7:25" s="27" customFormat="1" ht="25.05" customHeight="1">
      <c r="G22" s="28"/>
      <c r="H22" s="29"/>
      <c r="I22" s="29"/>
      <c r="J22" s="29"/>
      <c r="K22" s="29"/>
      <c r="L22" s="29"/>
      <c r="M22" s="29"/>
      <c r="N22" s="29"/>
      <c r="O22" s="29"/>
      <c r="P22" s="29"/>
      <c r="U22" s="29"/>
      <c r="V22" s="29"/>
      <c r="Y22" s="65"/>
    </row>
    <row r="23" spans="7:25" s="27" customFormat="1" ht="25.05" customHeight="1">
      <c r="G23" s="28"/>
      <c r="H23" s="29"/>
      <c r="I23" s="29"/>
      <c r="J23" s="29"/>
      <c r="K23" s="29"/>
      <c r="L23" s="29"/>
      <c r="M23" s="29"/>
      <c r="N23" s="29"/>
      <c r="O23" s="29"/>
      <c r="P23" s="29"/>
      <c r="U23" s="29"/>
      <c r="V23" s="29"/>
      <c r="Y23" s="65"/>
    </row>
    <row r="24" spans="7:25" s="27" customFormat="1" ht="25.05" customHeight="1">
      <c r="G24" s="28"/>
      <c r="H24" s="29"/>
      <c r="I24" s="29"/>
      <c r="J24" s="29"/>
      <c r="K24" s="29"/>
      <c r="L24" s="29"/>
      <c r="M24" s="29"/>
      <c r="N24" s="29"/>
      <c r="O24" s="29"/>
      <c r="P24" s="29"/>
      <c r="U24" s="29"/>
      <c r="V24" s="29"/>
      <c r="Y24" s="65"/>
    </row>
    <row r="25" spans="7:25" s="27" customFormat="1" ht="25.05" customHeight="1">
      <c r="G25" s="28"/>
      <c r="H25" s="29"/>
      <c r="I25" s="29"/>
      <c r="J25" s="29"/>
      <c r="K25" s="29"/>
      <c r="L25" s="29"/>
      <c r="M25" s="29"/>
      <c r="N25" s="29"/>
      <c r="O25" s="29"/>
      <c r="P25" s="29"/>
      <c r="U25" s="29"/>
      <c r="V25" s="29"/>
    </row>
    <row r="26" spans="7:25" s="27" customFormat="1" ht="25.05" customHeight="1">
      <c r="G26" s="28"/>
      <c r="H26" s="29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7:25" s="27" customFormat="1" ht="25.05" customHeight="1">
      <c r="G27" s="28"/>
      <c r="H27" s="29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7:25" s="27" customFormat="1" ht="25.05" customHeight="1">
      <c r="G28" s="28"/>
      <c r="H28" s="29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7:25" s="27" customFormat="1" ht="25.05" customHeight="1">
      <c r="G29" s="28"/>
      <c r="H29" s="29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7:25" s="27" customFormat="1" ht="25.05" customHeight="1">
      <c r="G30" s="28"/>
      <c r="H30" s="29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7:25" s="27" customFormat="1" ht="25.05" customHeight="1">
      <c r="G31" s="28"/>
      <c r="H31" s="29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7:25" s="27" customFormat="1" ht="25.05" customHeight="1">
      <c r="G32" s="28"/>
      <c r="H32" s="29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1:24" s="27" customFormat="1" ht="25.05" customHeight="1">
      <c r="G33" s="28"/>
      <c r="H33" s="29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1:24" s="27" customFormat="1" ht="25.05" customHeight="1">
      <c r="G34" s="28"/>
      <c r="H34" s="29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1:24" s="27" customFormat="1" ht="25.05" customHeight="1">
      <c r="G35" s="28"/>
      <c r="H35" s="29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1:24" s="27" customFormat="1" ht="25.05" customHeight="1">
      <c r="G36" s="28"/>
      <c r="H36" s="29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1:24" s="27" customFormat="1" ht="25.05" customHeight="1">
      <c r="G37" s="28"/>
      <c r="H37" s="29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1:24" s="27" customFormat="1" ht="25.05" customHeight="1">
      <c r="G38" s="28"/>
      <c r="H38" s="29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1:24" s="27" customFormat="1" ht="25.05" customHeight="1">
      <c r="G39" s="28"/>
      <c r="H39" s="29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1:24" s="27" customFormat="1" ht="25.05" customHeight="1">
      <c r="G40" s="28"/>
      <c r="H40" s="29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1:24" s="27" customFormat="1" ht="25.05" customHeight="1">
      <c r="G41" s="28"/>
      <c r="H41" s="29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1:24" s="27" customFormat="1" ht="25.05" customHeight="1">
      <c r="G42" s="28"/>
      <c r="H42" s="29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1:24" s="27" customFormat="1" ht="25.05" customHeight="1">
      <c r="G43" s="28"/>
      <c r="H43" s="29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1:24" s="27" customFormat="1" ht="25.05" customHeight="1">
      <c r="A44"/>
      <c r="B44"/>
      <c r="C44"/>
      <c r="D44"/>
      <c r="E44"/>
      <c r="F44"/>
      <c r="G44" s="28"/>
      <c r="H44" s="29"/>
      <c r="I44" s="29"/>
      <c r="J44" s="29"/>
      <c r="K44" s="29"/>
      <c r="L44" s="29"/>
      <c r="M44" s="29"/>
      <c r="N44" s="29"/>
      <c r="O44" s="29"/>
      <c r="P44" s="29"/>
      <c r="Q44"/>
      <c r="R44"/>
      <c r="S44"/>
      <c r="T44"/>
      <c r="U44" s="29"/>
      <c r="V44" s="29"/>
      <c r="W44"/>
      <c r="X44"/>
    </row>
    <row r="45" spans="1:24" s="27" customFormat="1" ht="25.05" customHeight="1">
      <c r="A45"/>
      <c r="B45"/>
      <c r="C45"/>
      <c r="D45"/>
      <c r="E45"/>
      <c r="F45"/>
      <c r="G45" s="28"/>
      <c r="H45" s="29"/>
      <c r="I45" s="29"/>
      <c r="J45" s="29"/>
      <c r="K45" s="29"/>
      <c r="L45" s="29"/>
      <c r="M45" s="29"/>
      <c r="N45" s="29"/>
      <c r="O45" s="29"/>
      <c r="P45" s="29"/>
      <c r="Q45"/>
      <c r="R45"/>
      <c r="S45"/>
      <c r="T45"/>
      <c r="U45" s="29"/>
      <c r="V45" s="29"/>
      <c r="W45"/>
      <c r="X45"/>
    </row>
    <row r="46" spans="1:24" s="27" customFormat="1" ht="25.05" customHeight="1">
      <c r="A46"/>
      <c r="B46"/>
      <c r="C46"/>
      <c r="D46"/>
      <c r="E46"/>
      <c r="F46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/>
      <c r="R46"/>
      <c r="S46"/>
      <c r="T46"/>
      <c r="U46" s="29"/>
      <c r="V46" s="29"/>
      <c r="W46"/>
      <c r="X46"/>
    </row>
  </sheetData>
  <mergeCells count="19">
    <mergeCell ref="Y2:Y15"/>
    <mergeCell ref="A4:A8"/>
    <mergeCell ref="A9:A10"/>
    <mergeCell ref="A11:A12"/>
    <mergeCell ref="G2:G3"/>
    <mergeCell ref="G4:G8"/>
    <mergeCell ref="G10:G11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25" type="noConversion"/>
  <pageMargins left="0.7" right="0.7" top="0.75" bottom="0.75" header="0.3" footer="0.3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2025-12-22T01:41:23Z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F6B990B601EB499F89105924C0A18B7E_13</vt:lpwstr>
  </property>
  <property fmtid="{D5CDD505-2E9C-101B-9397-08002B2CF9AE}" pid="4" name="CalculationRule">
    <vt:i4>0</vt:i4>
  </property>
</Properties>
</file>