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uawei\Desktop\通报表\"/>
    </mc:Choice>
  </mc:AlternateContent>
  <xr:revisionPtr revIDLastSave="0" documentId="13_ncr:1_{4F72863B-252B-4B95-B8D0-16EA80DF5398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2" r:id="rId1"/>
    <sheet name="测绘  " sheetId="13" r:id="rId2"/>
    <sheet name="城轨" sheetId="14" r:id="rId3"/>
    <sheet name="桥建" sheetId="15" r:id="rId4"/>
    <sheet name="管理" sheetId="16" r:id="rId5"/>
    <sheet name="运输" sheetId="17" r:id="rId6"/>
    <sheet name="动力" sheetId="18" r:id="rId7"/>
    <sheet name="装备" sheetId="19" r:id="rId8"/>
    <sheet name="国际" sheetId="20" r:id="rId9"/>
    <sheet name="得分表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1" l="1"/>
  <c r="J6" i="21"/>
  <c r="J7" i="21"/>
  <c r="J8" i="21"/>
  <c r="J9" i="21"/>
  <c r="J10" i="21"/>
  <c r="J11" i="21"/>
  <c r="J12" i="21"/>
  <c r="J4" i="21"/>
  <c r="E15" i="19"/>
  <c r="E13" i="19"/>
  <c r="E7" i="18"/>
  <c r="E19" i="15"/>
  <c r="E17" i="15"/>
  <c r="E9" i="14"/>
  <c r="E7" i="13"/>
  <c r="E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常磊鑫
</t>
        </r>
      </text>
    </comment>
    <comment ref="N5" authorId="0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晏崎毓
</t>
        </r>
      </text>
    </comment>
    <comment ref="N6" authorId="0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郑佳涛
</t>
        </r>
      </text>
    </comment>
    <comment ref="N7" authorId="0" shapeId="0" xr:uid="{00000000-0006-0000-00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周林叶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刘伟杰
</t>
        </r>
      </text>
    </comment>
    <comment ref="N5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李子钧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王天宇
</t>
        </r>
      </text>
    </comment>
    <comment ref="N5" authorId="0" shapeId="0" xr:uid="{00000000-0006-0000-02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郭璞
</t>
        </r>
      </text>
    </comment>
    <comment ref="N6" authorId="0" shapeId="0" xr:uid="{00000000-0006-0000-02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沈川宝
</t>
        </r>
      </text>
    </comment>
    <comment ref="N7" authorId="0" shapeId="0" xr:uid="{00000000-0006-0000-02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李宇航
强小迪
</t>
        </r>
      </text>
    </comment>
    <comment ref="N9" authorId="0" shapeId="0" xr:uid="{00000000-0006-0000-0200-000005000000}">
      <text>
        <r>
          <rPr>
            <b/>
            <sz val="9"/>
            <rFont val="宋体"/>
            <charset val="134"/>
          </rPr>
          <t xml:space="preserve">王怡霖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赵仕豪，王康
</t>
        </r>
      </text>
    </comment>
    <comment ref="N6" authorId="0" shapeId="0" xr:uid="{00000000-0006-0000-03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贾浩杰
</t>
        </r>
      </text>
    </comment>
    <comment ref="N7" authorId="0" shapeId="0" xr:uid="{00000000-0006-0000-03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张恩光
</t>
        </r>
      </text>
    </comment>
    <comment ref="N8" authorId="0" shapeId="0" xr:uid="{00000000-0006-0000-03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贺宇行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400-000001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穆宇森
</t>
        </r>
      </text>
    </comment>
    <comment ref="N5" authorId="0" shapeId="0" xr:uid="{00000000-0006-0000-0400-000002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袁宸昊
</t>
        </r>
      </text>
    </comment>
    <comment ref="N6" authorId="0" shapeId="0" xr:uid="{00000000-0006-0000-04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严帅斌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600-000001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赵毅
</t>
        </r>
      </text>
    </comment>
    <comment ref="N5" authorId="0" shapeId="0" xr:uid="{00000000-0006-0000-0600-000002000000}">
      <text>
        <r>
          <rPr>
            <b/>
            <sz val="9"/>
            <rFont val="宋体"/>
            <charset val="134"/>
          </rPr>
          <t>名字:</t>
        </r>
        <r>
          <rPr>
            <sz val="9"/>
            <rFont val="宋体"/>
            <charset val="134"/>
          </rPr>
          <t xml:space="preserve">苏集宏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700-000001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
邢璟琦</t>
        </r>
      </text>
    </comment>
    <comment ref="N5" authorId="0" shapeId="0" xr:uid="{00000000-0006-0000-0700-000002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
牛翰卿</t>
        </r>
      </text>
    </comment>
    <comment ref="N6" authorId="0" shapeId="0" xr:uid="{00000000-0006-0000-0700-000003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
康志洁</t>
        </r>
      </text>
    </comment>
    <comment ref="N7" authorId="0" shapeId="0" xr:uid="{00000000-0006-0000-0700-000004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
卫佳乐</t>
        </r>
      </text>
    </comment>
    <comment ref="N8" authorId="0" shapeId="0" xr:uid="{00000000-0006-0000-0700-000005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
贾博宇</t>
        </r>
      </text>
    </comment>
    <comment ref="N9" authorId="0" shapeId="0" xr:uid="{00000000-0006-0000-0700-000006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
马海洋</t>
        </r>
      </text>
    </comment>
    <comment ref="N10" authorId="0" shapeId="0" xr:uid="{00000000-0006-0000-0700-000007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
郭雨泽</t>
        </r>
      </text>
    </comment>
    <comment ref="N11" authorId="0" shapeId="0" xr:uid="{00000000-0006-0000-0700-000008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
郑博航</t>
        </r>
      </text>
    </comment>
    <comment ref="N12" authorId="0" shapeId="0" xr:uid="{00000000-0006-0000-0700-000009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
樊加强</t>
        </r>
      </text>
    </comment>
    <comment ref="N13" authorId="0" shapeId="0" xr:uid="{00000000-0006-0000-0700-00000A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
秦润雨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800-000001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
潘洋洋</t>
        </r>
      </text>
    </comment>
    <comment ref="N5" authorId="0" shapeId="0" xr:uid="{00000000-0006-0000-0800-000002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
刘正康</t>
        </r>
      </text>
    </comment>
    <comment ref="N6" authorId="0" shapeId="0" xr:uid="{00000000-0006-0000-0800-000003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
姚晨辉</t>
        </r>
      </text>
    </comment>
    <comment ref="N7" authorId="0" shapeId="0" xr:uid="{00000000-0006-0000-0800-000004000000}">
      <text>
        <r>
          <rPr>
            <b/>
            <sz val="9"/>
            <rFont val="宋体"/>
            <charset val="134"/>
          </rPr>
          <t>名单:</t>
        </r>
        <r>
          <rPr>
            <sz val="9"/>
            <rFont val="宋体"/>
            <charset val="134"/>
          </rPr>
          <t xml:space="preserve">
乔程远</t>
        </r>
      </text>
    </comment>
  </commentList>
</comments>
</file>

<file path=xl/sharedStrings.xml><?xml version="1.0" encoding="utf-8"?>
<sst xmlns="http://schemas.openxmlformats.org/spreadsheetml/2006/main" count="440" uniqueCount="141">
  <si>
    <t>高铁工程学院2024-2025学年第一学期第7周学生公寓管理情况通报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</si>
  <si>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</si>
  <si>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</si>
  <si>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</si>
  <si>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</si>
  <si>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</si>
  <si>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</si>
  <si>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</si>
  <si>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</si>
  <si>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</si>
  <si>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</si>
  <si>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</si>
  <si>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</si>
  <si>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</si>
  <si>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</si>
  <si>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</si>
  <si>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</si>
  <si>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建管3242 43</t>
  </si>
  <si>
    <t>2024/10/15（自律委员会）</t>
  </si>
  <si>
    <t>建管3234</t>
  </si>
  <si>
    <t>439(张晋佳)</t>
  </si>
  <si>
    <t>铁工3231 32</t>
  </si>
  <si>
    <t>2024/10/17（自律委员会）</t>
  </si>
  <si>
    <t>建管3242</t>
  </si>
  <si>
    <t>总计：1</t>
  </si>
  <si>
    <t>铁工3232 33</t>
  </si>
  <si>
    <t>铁工3221</t>
  </si>
  <si>
    <t>总计</t>
  </si>
  <si>
    <t>铁工3234</t>
  </si>
  <si>
    <t>宿舍总数</t>
  </si>
  <si>
    <t>总计：4</t>
  </si>
  <si>
    <t>不合格率</t>
  </si>
  <si>
    <t>测绘与检测学院2024-2025学年第一学期第7周学生公寓管理情况通报</t>
  </si>
  <si>
    <t>内务不合格宿舍（学院宿舍总数：257）</t>
  </si>
  <si>
    <t>检测3245</t>
  </si>
  <si>
    <t>2024/10/14（自律委员会）</t>
  </si>
  <si>
    <t>测量3244</t>
  </si>
  <si>
    <t>检测3242</t>
  </si>
  <si>
    <t>总计：2</t>
  </si>
  <si>
    <t>城轨工程学院2024-2025学年第一学期第7周学生公寓管理情况通报</t>
  </si>
  <si>
    <t>内务不合格宿舍（学院宿舍总数：324）</t>
  </si>
  <si>
    <t>轨道3221</t>
  </si>
  <si>
    <t>市政3231</t>
  </si>
  <si>
    <t>盾构3234</t>
  </si>
  <si>
    <t>轨道3232</t>
  </si>
  <si>
    <t>轨道3221 24 25 26</t>
  </si>
  <si>
    <t>盾构3248</t>
  </si>
  <si>
    <t>市政3241</t>
  </si>
  <si>
    <t>一楼洗衣房</t>
  </si>
  <si>
    <t>2024/10/16（自律委员会）</t>
  </si>
  <si>
    <t>轨道3243</t>
  </si>
  <si>
    <t>总计：5</t>
  </si>
  <si>
    <t>道桥与建筑学院2024-2025学年第一学期第7周学生公寓管理情况通报</t>
  </si>
  <si>
    <t>内务不合格宿舍（学院宿舍总数：352）</t>
  </si>
  <si>
    <t>给排水3231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</si>
  <si>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42 443</t>
    </r>
  </si>
  <si>
    <t>铁成道桥3231</t>
  </si>
  <si>
    <t>给排水3232</t>
  </si>
  <si>
    <t>501 507</t>
  </si>
  <si>
    <t>水利3241</t>
  </si>
  <si>
    <t>道桥3237</t>
  </si>
  <si>
    <t>建工3231</t>
  </si>
  <si>
    <t>道桥3247</t>
  </si>
  <si>
    <t>道桥3238</t>
  </si>
  <si>
    <t>道桥3246</t>
  </si>
  <si>
    <t>给排水3242</t>
  </si>
  <si>
    <r>
      <rPr>
        <sz val="12"/>
        <rFont val="宋体"/>
        <charset val="134"/>
      </rPr>
      <t xml:space="preserve">610 </t>
    </r>
    <r>
      <rPr>
        <sz val="12"/>
        <rFont val="宋体"/>
        <charset val="134"/>
      </rPr>
      <t>61</t>
    </r>
    <r>
      <rPr>
        <sz val="12"/>
        <rFont val="宋体"/>
        <charset val="134"/>
      </rPr>
      <t xml:space="preserve">5 </t>
    </r>
  </si>
  <si>
    <t>装饰3231</t>
  </si>
  <si>
    <t>633 634 638</t>
  </si>
  <si>
    <t>装饰3232</t>
  </si>
  <si>
    <t>铁成道桥3241</t>
  </si>
  <si>
    <t>道桥3244</t>
  </si>
  <si>
    <t>道桥3241 42 43</t>
  </si>
  <si>
    <t>工程管理与物流学院2024-2025学年第一学期第7周学生公寓管理情况通报</t>
  </si>
  <si>
    <t>内务不合格宿舍（学院宿舍总数：256）</t>
  </si>
  <si>
    <t>铁物3234</t>
  </si>
  <si>
    <t>监理3231</t>
  </si>
  <si>
    <t>工程物流3233</t>
  </si>
  <si>
    <t>总计：3</t>
  </si>
  <si>
    <t>铁道运输学院2024-2025学年第一学期第7周学生公寓管理情况通报</t>
  </si>
  <si>
    <t>内务不合格宿舍（学院宿舍总数：180）</t>
  </si>
  <si>
    <t>铁道动力学院2024-2025学年第一学期第7周学生公寓管理情况通报</t>
  </si>
  <si>
    <t>内务不合格宿舍（学院宿舍总数：265）</t>
  </si>
  <si>
    <t>供电3221机车3221动检3221</t>
  </si>
  <si>
    <t>铁道供电3242</t>
  </si>
  <si>
    <t>车辆3231</t>
  </si>
  <si>
    <t>总计:2</t>
  </si>
  <si>
    <t>铁道装备制造学院2024-2025学年第一学期第7周学生公寓管理情况通报</t>
  </si>
  <si>
    <t>内务不合格宿舍（学院宿舍总数：334）</t>
  </si>
  <si>
    <t>城机3221</t>
  </si>
  <si>
    <t>机电3242</t>
  </si>
  <si>
    <t>机修3222</t>
  </si>
  <si>
    <t>机械3232</t>
  </si>
  <si>
    <t>机修3223</t>
  </si>
  <si>
    <t>机电3233</t>
  </si>
  <si>
    <t>机电5202</t>
  </si>
  <si>
    <t>机电3245</t>
  </si>
  <si>
    <t>机械3222</t>
  </si>
  <si>
    <t>机电3243</t>
  </si>
  <si>
    <t>机电3224</t>
  </si>
  <si>
    <t>机电3232</t>
  </si>
  <si>
    <t>机电5201</t>
  </si>
  <si>
    <t>机电3231</t>
  </si>
  <si>
    <t>焊接5211</t>
  </si>
  <si>
    <t>焊接3241</t>
  </si>
  <si>
    <t>机电3246</t>
  </si>
  <si>
    <t>总计：10</t>
  </si>
  <si>
    <t>国际交通学院2024-2025学年第一学期第7周学生公寓管理情况通报</t>
  </si>
  <si>
    <t>内务不合格宿舍（学院宿舍总数：153）</t>
  </si>
  <si>
    <t>运营3234</t>
  </si>
  <si>
    <t>高铁3247</t>
  </si>
  <si>
    <t>高铁3229</t>
  </si>
  <si>
    <t>铁物3244</t>
  </si>
  <si>
    <t>日常宿舍卫生</t>
  </si>
  <si>
    <t>违禁用品检查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</si>
  <si>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</si>
  <si>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</si>
  <si>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</si>
  <si>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</si>
  <si>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</si>
  <si>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</si>
  <si>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</si>
  <si>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</si>
  <si>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</si>
  <si>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</si>
  <si>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</si>
  <si>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</si>
  <si>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</si>
  <si>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</si>
  <si>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</si>
  <si>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</si>
  <si>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</si>
  <si>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</si>
  <si>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</si>
  <si>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</si>
  <si>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</si>
  <si>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theme="1"/>
        <rFont val="宋体"/>
        <charset val="134"/>
        <scheme val="minor"/>
      </rPr>
      <t>滞留宿舍：满分10分，</t>
    </r>
    <r>
      <rPr>
        <sz val="14"/>
        <rFont val="宋体"/>
        <charset val="134"/>
        <scheme val="minor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</si>
  <si>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</si>
  <si>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</si>
  <si>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</si>
  <si>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2024-2025学年第一学期第7周学生公寓通报情况得分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</si>
</sst>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7" formatCode="0_);[Red]\(0\)"/>
    <numFmt numFmtId="178" formatCode="0.00_);[Red]\(0.00\)"/>
    <numFmt numFmtId="179" formatCode="m&quot;月&quot;d&quot;日&quot;;@"/>
    <numFmt numFmtId="180" formatCode="yyyy&quot;年&quot;m&quot;月&quot;d&quot;日&quot;;@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2"/>
      <color theme="1"/>
      <name val="仿宋"/>
      <charset val="134"/>
    </font>
    <font>
      <b/>
      <sz val="11"/>
      <color rgb="FF000000"/>
      <name val="Microsoft YaHei UI"/>
      <charset val="134"/>
    </font>
    <font>
      <b/>
      <sz val="11"/>
      <color theme="1"/>
      <name val="Microsoft YaHei UI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b/>
      <sz val="12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name val="仿宋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仿宋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.5"/>
      <name val="宋体"/>
      <charset val="134"/>
    </font>
    <font>
      <sz val="10"/>
      <color rgb="FF000000"/>
      <name val="Microsoft YaHei"/>
      <charset val="134"/>
    </font>
    <font>
      <sz val="12"/>
      <color theme="1"/>
      <name val="宋体"/>
      <charset val="134"/>
      <scheme val="minor"/>
    </font>
    <font>
      <sz val="12"/>
      <color rgb="FF000000"/>
      <name val="华文楷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8"/>
      <name val="仿宋"/>
      <family val="3"/>
      <charset val="134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/>
  </cellStyleXfs>
  <cellXfs count="1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10" fontId="5" fillId="2" borderId="0" xfId="0" applyNumberFormat="1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8" fontId="0" fillId="0" borderId="0" xfId="0" applyNumberFormat="1" applyAlignment="1">
      <alignment vertical="center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7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79" fontId="17" fillId="0" borderId="1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 wrapText="1"/>
    </xf>
    <xf numFmtId="179" fontId="17" fillId="0" borderId="1" xfId="0" applyNumberFormat="1" applyFont="1" applyBorder="1" applyAlignment="1">
      <alignment horizontal="center" vertical="center"/>
    </xf>
    <xf numFmtId="179" fontId="17" fillId="0" borderId="0" xfId="0" applyNumberFormat="1" applyFont="1">
      <alignment vertical="center"/>
    </xf>
    <xf numFmtId="179" fontId="17" fillId="0" borderId="0" xfId="0" applyNumberFormat="1" applyFont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17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179" fontId="19" fillId="0" borderId="0" xfId="0" applyNumberFormat="1" applyFont="1">
      <alignment vertical="center"/>
    </xf>
    <xf numFmtId="0" fontId="20" fillId="0" borderId="0" xfId="0" applyFont="1" applyAlignment="1">
      <alignment vertical="top" wrapText="1"/>
    </xf>
    <xf numFmtId="179" fontId="0" fillId="0" borderId="0" xfId="0" applyNumberFormat="1">
      <alignment vertical="center"/>
    </xf>
    <xf numFmtId="17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 wrapText="1"/>
    </xf>
    <xf numFmtId="49" fontId="22" fillId="0" borderId="1" xfId="1" applyNumberFormat="1" applyFont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10" fontId="17" fillId="6" borderId="1" xfId="0" applyNumberFormat="1" applyFont="1" applyFill="1" applyBorder="1" applyAlignment="1">
      <alignment horizontal="center" vertical="center"/>
    </xf>
    <xf numFmtId="179" fontId="13" fillId="0" borderId="0" xfId="0" applyNumberFormat="1" applyFont="1">
      <alignment vertical="center"/>
    </xf>
    <xf numFmtId="0" fontId="23" fillId="0" borderId="1" xfId="0" applyFont="1" applyBorder="1" applyAlignment="1">
      <alignment horizontal="center" vertical="center"/>
    </xf>
    <xf numFmtId="179" fontId="21" fillId="0" borderId="9" xfId="0" applyNumberFormat="1" applyFont="1" applyBorder="1">
      <alignment vertical="center"/>
    </xf>
    <xf numFmtId="0" fontId="21" fillId="6" borderId="1" xfId="0" applyFont="1" applyFill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79" fontId="0" fillId="0" borderId="1" xfId="0" applyNumberFormat="1" applyBorder="1" applyAlignment="1">
      <alignment vertical="center" wrapText="1"/>
    </xf>
    <xf numFmtId="179" fontId="21" fillId="0" borderId="5" xfId="0" applyNumberFormat="1" applyFont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31" fontId="17" fillId="0" borderId="1" xfId="0" applyNumberFormat="1" applyFont="1" applyBorder="1" applyAlignment="1">
      <alignment vertical="center" wrapText="1"/>
    </xf>
    <xf numFmtId="0" fontId="13" fillId="0" borderId="1" xfId="0" applyFont="1" applyBorder="1">
      <alignment vertical="center"/>
    </xf>
    <xf numFmtId="49" fontId="24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79" fontId="21" fillId="0" borderId="3" xfId="0" applyNumberFormat="1" applyFont="1" applyBorder="1" applyAlignment="1">
      <alignment horizontal="center" vertical="center" wrapText="1"/>
    </xf>
    <xf numFmtId="177" fontId="21" fillId="0" borderId="8" xfId="0" applyNumberFormat="1" applyFont="1" applyBorder="1" applyAlignment="1">
      <alignment horizontal="center" vertical="center" wrapText="1"/>
    </xf>
    <xf numFmtId="177" fontId="21" fillId="0" borderId="1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7" fontId="21" fillId="0" borderId="1" xfId="0" applyNumberFormat="1" applyFont="1" applyBorder="1" applyAlignment="1">
      <alignment horizontal="center" vertical="center" wrapText="1"/>
    </xf>
    <xf numFmtId="58" fontId="0" fillId="0" borderId="1" xfId="0" applyNumberFormat="1" applyBorder="1" applyAlignment="1">
      <alignment vertical="center" wrapText="1"/>
    </xf>
    <xf numFmtId="58" fontId="0" fillId="0" borderId="5" xfId="0" applyNumberFormat="1" applyBorder="1">
      <alignment vertical="center"/>
    </xf>
    <xf numFmtId="179" fontId="21" fillId="0" borderId="3" xfId="0" applyNumberFormat="1" applyFont="1" applyBorder="1" applyAlignment="1">
      <alignment horizontal="center" vertical="center"/>
    </xf>
    <xf numFmtId="179" fontId="13" fillId="0" borderId="1" xfId="0" applyNumberFormat="1" applyFont="1" applyBorder="1">
      <alignment vertical="center"/>
    </xf>
    <xf numFmtId="0" fontId="13" fillId="6" borderId="1" xfId="0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9" fontId="21" fillId="0" borderId="11" xfId="0" applyNumberFormat="1" applyFont="1" applyBorder="1">
      <alignment vertical="center"/>
    </xf>
    <xf numFmtId="0" fontId="21" fillId="0" borderId="0" xfId="0" applyFont="1" applyAlignment="1">
      <alignment horizontal="center" vertical="center"/>
    </xf>
    <xf numFmtId="179" fontId="21" fillId="0" borderId="1" xfId="0" applyNumberFormat="1" applyFont="1" applyBorder="1">
      <alignment vertical="center"/>
    </xf>
    <xf numFmtId="10" fontId="21" fillId="6" borderId="1" xfId="0" applyNumberFormat="1" applyFont="1" applyFill="1" applyBorder="1" applyAlignment="1">
      <alignment horizontal="center" vertical="center"/>
    </xf>
    <xf numFmtId="58" fontId="25" fillId="0" borderId="6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179" fontId="21" fillId="0" borderId="1" xfId="0" applyNumberFormat="1" applyFont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179" fontId="19" fillId="0" borderId="0" xfId="0" applyNumberFormat="1" applyFont="1" applyAlignment="1">
      <alignment horizontal="center" vertical="center"/>
    </xf>
    <xf numFmtId="179" fontId="21" fillId="0" borderId="9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179" fontId="17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58" fontId="25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179" fontId="21" fillId="0" borderId="3" xfId="0" applyNumberFormat="1" applyFont="1" applyBorder="1" applyAlignment="1">
      <alignment horizontal="center" vertical="center"/>
    </xf>
    <xf numFmtId="179" fontId="21" fillId="0" borderId="6" xfId="0" applyNumberFormat="1" applyFont="1" applyBorder="1" applyAlignment="1">
      <alignment horizontal="center" vertical="center"/>
    </xf>
    <xf numFmtId="179" fontId="21" fillId="0" borderId="5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58" fontId="25" fillId="0" borderId="1" xfId="0" applyNumberFormat="1" applyFont="1" applyBorder="1" applyAlignment="1">
      <alignment horizontal="center" vertical="center" wrapText="1"/>
    </xf>
    <xf numFmtId="179" fontId="14" fillId="0" borderId="0" xfId="0" applyNumberFormat="1" applyFont="1" applyAlignment="1">
      <alignment horizontal="center" vertical="center"/>
    </xf>
    <xf numFmtId="179" fontId="19" fillId="0" borderId="0" xfId="0" applyNumberFormat="1" applyFont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80" fontId="0" fillId="0" borderId="3" xfId="0" applyNumberFormat="1" applyBorder="1" applyAlignment="1">
      <alignment horizontal="center" vertical="center" wrapText="1"/>
    </xf>
    <xf numFmtId="180" fontId="0" fillId="0" borderId="5" xfId="0" applyNumberForma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8" fontId="25" fillId="0" borderId="3" xfId="0" applyNumberFormat="1" applyFont="1" applyBorder="1" applyAlignment="1">
      <alignment horizontal="center" vertical="center" wrapText="1"/>
    </xf>
    <xf numFmtId="58" fontId="25" fillId="0" borderId="6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79" fontId="21" fillId="0" borderId="3" xfId="0" applyNumberFormat="1" applyFont="1" applyBorder="1" applyAlignment="1">
      <alignment horizontal="center" vertical="center" wrapText="1"/>
    </xf>
    <xf numFmtId="179" fontId="21" fillId="0" borderId="6" xfId="0" applyNumberFormat="1" applyFont="1" applyBorder="1" applyAlignment="1">
      <alignment horizontal="center" vertical="center" wrapText="1"/>
    </xf>
    <xf numFmtId="179" fontId="21" fillId="0" borderId="5" xfId="0" applyNumberFormat="1" applyFont="1" applyBorder="1" applyAlignment="1">
      <alignment horizontal="center" vertical="center" wrapText="1"/>
    </xf>
    <xf numFmtId="179" fontId="15" fillId="4" borderId="1" xfId="0" applyNumberFormat="1" applyFont="1" applyFill="1" applyBorder="1" applyAlignment="1">
      <alignment horizontal="center" vertical="center"/>
    </xf>
    <xf numFmtId="179" fontId="16" fillId="0" borderId="1" xfId="0" applyNumberFormat="1" applyFont="1" applyBorder="1" applyAlignment="1">
      <alignment horizontal="center" vertical="center" wrapText="1"/>
    </xf>
    <xf numFmtId="179" fontId="16" fillId="0" borderId="3" xfId="0" applyNumberFormat="1" applyFont="1" applyBorder="1" applyAlignment="1">
      <alignment horizontal="center" vertical="center" wrapText="1"/>
    </xf>
    <xf numFmtId="179" fontId="16" fillId="0" borderId="5" xfId="0" applyNumberFormat="1" applyFont="1" applyBorder="1" applyAlignment="1">
      <alignment horizontal="center" vertical="center" wrapText="1"/>
    </xf>
    <xf numFmtId="180" fontId="0" fillId="0" borderId="6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79" fontId="33" fillId="0" borderId="12" xfId="0" applyNumberFormat="1" applyFont="1" applyBorder="1" applyAlignment="1">
      <alignment horizontal="center" vertical="center"/>
    </xf>
  </cellXfs>
  <cellStyles count="2">
    <cellStyle name="常规" xfId="0" builtinId="0"/>
    <cellStyle name="常规 131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90" zoomScaleNormal="90" workbookViewId="0">
      <selection activeCell="K9" sqref="K9"/>
    </sheetView>
  </sheetViews>
  <sheetFormatPr defaultColWidth="9" defaultRowHeight="25.05" customHeight="1"/>
  <cols>
    <col min="1" max="1" width="11.5546875" customWidth="1"/>
    <col min="2" max="2" width="9.109375" customWidth="1"/>
    <col min="3" max="3" width="19.33203125" customWidth="1"/>
    <col min="4" max="4" width="11.109375" customWidth="1"/>
    <col min="5" max="5" width="10.6640625" customWidth="1"/>
    <col min="6" max="6" width="1.33203125" customWidth="1"/>
    <col min="7" max="7" width="10.5546875" style="9" customWidth="1"/>
    <col min="8" max="8" width="8.109375" style="1" customWidth="1"/>
    <col min="9" max="9" width="18.109375" style="1" customWidth="1"/>
    <col min="10" max="10" width="11.109375" style="1" customWidth="1"/>
    <col min="11" max="11" width="14.21875" style="1" customWidth="1"/>
    <col min="12" max="12" width="9.33203125" style="1" customWidth="1"/>
    <col min="13" max="13" width="8.109375" style="1" customWidth="1"/>
    <col min="14" max="14" width="10.21875" style="1" customWidth="1"/>
    <col min="15" max="15" width="1.6640625" customWidth="1"/>
    <col min="16" max="16" width="11.44140625" customWidth="1"/>
    <col min="17" max="17" width="7.88671875" customWidth="1"/>
    <col min="18" max="18" width="8.88671875" customWidth="1"/>
    <col min="19" max="19" width="10.88671875" style="1" customWidth="1"/>
    <col min="20" max="20" width="9.109375" style="1" customWidth="1"/>
    <col min="21" max="21" width="13.5546875" style="1" customWidth="1"/>
    <col min="22" max="22" width="9.109375" style="1" customWidth="1"/>
    <col min="23" max="23" width="10.77734375" style="1" customWidth="1"/>
    <col min="24" max="24" width="11.77734375" style="1" customWidth="1"/>
    <col min="25" max="25" width="26" customWidth="1"/>
  </cols>
  <sheetData>
    <row r="1" spans="1:25" ht="40.049999999999997" customHeight="1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96"/>
      <c r="Y1" s="48"/>
    </row>
    <row r="2" spans="1:25" s="18" customFormat="1" ht="39" customHeight="1">
      <c r="A2" s="114" t="s">
        <v>1</v>
      </c>
      <c r="B2" s="115"/>
      <c r="C2" s="115"/>
      <c r="D2" s="115"/>
      <c r="E2" s="116"/>
      <c r="F2" s="22"/>
      <c r="G2" s="109" t="s">
        <v>2</v>
      </c>
      <c r="H2" s="109" t="s">
        <v>3</v>
      </c>
      <c r="I2" s="109" t="s">
        <v>4</v>
      </c>
      <c r="J2" s="117" t="s">
        <v>5</v>
      </c>
      <c r="K2" s="118"/>
      <c r="L2" s="119"/>
      <c r="M2" s="117" t="s">
        <v>6</v>
      </c>
      <c r="N2" s="119"/>
      <c r="O2" s="22"/>
      <c r="P2" s="109" t="s">
        <v>2</v>
      </c>
      <c r="Q2" s="109" t="s">
        <v>3</v>
      </c>
      <c r="R2" s="109" t="s">
        <v>4</v>
      </c>
      <c r="S2" s="120" t="s">
        <v>7</v>
      </c>
      <c r="T2" s="121"/>
      <c r="U2" s="120" t="s">
        <v>8</v>
      </c>
      <c r="V2" s="121"/>
      <c r="W2" s="120" t="s">
        <v>9</v>
      </c>
      <c r="X2" s="121"/>
      <c r="Y2" s="105" t="s">
        <v>10</v>
      </c>
    </row>
    <row r="3" spans="1:25" s="19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10"/>
      <c r="H3" s="110"/>
      <c r="I3" s="110"/>
      <c r="J3" s="27" t="s">
        <v>13</v>
      </c>
      <c r="K3" s="27" t="s">
        <v>14</v>
      </c>
      <c r="L3" s="25" t="s">
        <v>15</v>
      </c>
      <c r="M3" s="25" t="s">
        <v>11</v>
      </c>
      <c r="N3" s="25" t="s">
        <v>12</v>
      </c>
      <c r="O3" s="26"/>
      <c r="P3" s="110"/>
      <c r="Q3" s="110"/>
      <c r="R3" s="110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05"/>
    </row>
    <row r="4" spans="1:25" s="20" customFormat="1" ht="25.05" customHeight="1">
      <c r="A4" s="106">
        <v>45581</v>
      </c>
      <c r="B4" s="52">
        <v>1</v>
      </c>
      <c r="C4" s="52" t="s">
        <v>17</v>
      </c>
      <c r="D4" s="52">
        <v>508</v>
      </c>
      <c r="E4" s="52">
        <v>1</v>
      </c>
      <c r="F4" s="31"/>
      <c r="G4" s="102" t="s">
        <v>18</v>
      </c>
      <c r="H4" s="52">
        <v>7</v>
      </c>
      <c r="I4" s="70" t="s">
        <v>19</v>
      </c>
      <c r="J4" s="52"/>
      <c r="K4" s="52"/>
      <c r="L4" s="52"/>
      <c r="M4" s="70">
        <v>228</v>
      </c>
      <c r="N4" s="52">
        <v>1</v>
      </c>
      <c r="P4" s="65">
        <v>45580</v>
      </c>
      <c r="Q4" s="52">
        <v>8</v>
      </c>
      <c r="R4" s="52"/>
      <c r="S4" s="52"/>
      <c r="T4" s="52"/>
      <c r="U4" s="52" t="s">
        <v>20</v>
      </c>
      <c r="V4" s="52">
        <v>1</v>
      </c>
      <c r="W4" s="29"/>
      <c r="X4" s="35"/>
      <c r="Y4" s="105"/>
    </row>
    <row r="5" spans="1:25" s="20" customFormat="1" ht="25.05" customHeight="1">
      <c r="A5" s="107"/>
      <c r="B5" s="52">
        <v>1</v>
      </c>
      <c r="C5" s="52" t="s">
        <v>21</v>
      </c>
      <c r="D5" s="52">
        <v>521</v>
      </c>
      <c r="E5" s="52">
        <v>1</v>
      </c>
      <c r="F5" s="31"/>
      <c r="G5" s="111" t="s">
        <v>22</v>
      </c>
      <c r="H5" s="52">
        <v>8</v>
      </c>
      <c r="I5" s="70" t="s">
        <v>23</v>
      </c>
      <c r="J5" s="29"/>
      <c r="K5" s="44"/>
      <c r="L5" s="29"/>
      <c r="M5" s="70">
        <v>323</v>
      </c>
      <c r="N5" s="29">
        <v>1</v>
      </c>
      <c r="O5" s="36"/>
      <c r="P5" s="28"/>
      <c r="Q5" s="29"/>
      <c r="R5" s="29"/>
      <c r="S5" s="29"/>
      <c r="T5" s="29"/>
      <c r="U5" s="29"/>
      <c r="V5" s="55" t="s">
        <v>24</v>
      </c>
      <c r="W5" s="29"/>
      <c r="X5" s="35"/>
      <c r="Y5" s="105"/>
    </row>
    <row r="6" spans="1:25" s="20" customFormat="1" ht="25.05" customHeight="1">
      <c r="A6" s="108"/>
      <c r="B6" s="52">
        <v>1</v>
      </c>
      <c r="C6" s="52" t="s">
        <v>25</v>
      </c>
      <c r="D6" s="52">
        <v>523</v>
      </c>
      <c r="E6" s="52">
        <v>1</v>
      </c>
      <c r="F6" s="31"/>
      <c r="G6" s="111"/>
      <c r="H6" s="42">
        <v>8</v>
      </c>
      <c r="I6" s="70" t="s">
        <v>26</v>
      </c>
      <c r="J6" s="29"/>
      <c r="K6" s="44"/>
      <c r="L6" s="29"/>
      <c r="M6" s="70">
        <v>406</v>
      </c>
      <c r="N6" s="29">
        <v>1</v>
      </c>
      <c r="O6" s="36"/>
      <c r="P6" s="28"/>
      <c r="Q6" s="29"/>
      <c r="R6" s="29"/>
      <c r="S6" s="29"/>
      <c r="T6" s="29"/>
      <c r="U6" s="29"/>
      <c r="V6" s="29"/>
      <c r="W6" s="29"/>
      <c r="X6" s="35"/>
      <c r="Y6" s="105"/>
    </row>
    <row r="7" spans="1:25" s="20" customFormat="1" ht="25.05" customHeight="1">
      <c r="A7" s="51"/>
      <c r="B7" s="52"/>
      <c r="C7" s="52"/>
      <c r="D7" s="60" t="s">
        <v>27</v>
      </c>
      <c r="E7" s="60">
        <v>3</v>
      </c>
      <c r="F7" s="31"/>
      <c r="G7" s="111"/>
      <c r="H7" s="42">
        <v>8</v>
      </c>
      <c r="I7" s="70" t="s">
        <v>28</v>
      </c>
      <c r="J7" s="29"/>
      <c r="K7" s="44"/>
      <c r="L7" s="29"/>
      <c r="M7" s="70">
        <v>407</v>
      </c>
      <c r="N7" s="29">
        <v>1</v>
      </c>
      <c r="O7" s="36"/>
      <c r="P7" s="28"/>
      <c r="Q7" s="29"/>
      <c r="R7" s="29"/>
      <c r="S7" s="29"/>
      <c r="T7" s="29"/>
      <c r="U7" s="29"/>
      <c r="V7" s="29"/>
      <c r="W7" s="29"/>
      <c r="X7" s="35"/>
      <c r="Y7" s="105"/>
    </row>
    <row r="8" spans="1:25" s="20" customFormat="1" ht="25.05" customHeight="1">
      <c r="A8" s="90"/>
      <c r="B8" s="52"/>
      <c r="C8" s="52"/>
      <c r="D8" s="60" t="s">
        <v>29</v>
      </c>
      <c r="E8" s="60">
        <v>418</v>
      </c>
      <c r="F8" s="31"/>
      <c r="G8" s="44"/>
      <c r="H8" s="29"/>
      <c r="I8" s="29"/>
      <c r="J8" s="29"/>
      <c r="K8" s="44"/>
      <c r="L8" s="29"/>
      <c r="M8" s="29"/>
      <c r="N8" s="55" t="s">
        <v>30</v>
      </c>
      <c r="O8" s="36"/>
      <c r="P8" s="28"/>
      <c r="Q8" s="29"/>
      <c r="R8" s="29"/>
      <c r="S8" s="29"/>
      <c r="T8" s="29"/>
      <c r="U8" s="29"/>
      <c r="V8" s="29"/>
      <c r="W8" s="29"/>
      <c r="X8" s="35"/>
      <c r="Y8" s="105"/>
    </row>
    <row r="9" spans="1:25" s="20" customFormat="1" ht="25.05" customHeight="1">
      <c r="A9" s="90"/>
      <c r="B9" s="52"/>
      <c r="C9" s="52"/>
      <c r="D9" s="60" t="s">
        <v>31</v>
      </c>
      <c r="E9" s="91">
        <f>E7/E8</f>
        <v>7.1770334928229701E-3</v>
      </c>
      <c r="F9" s="31"/>
      <c r="G9" s="44"/>
      <c r="H9" s="29"/>
      <c r="I9" s="29"/>
      <c r="J9" s="29"/>
      <c r="K9" s="44"/>
      <c r="L9" s="29"/>
      <c r="M9" s="29"/>
      <c r="N9" s="29"/>
      <c r="O9" s="36"/>
      <c r="P9" s="28"/>
      <c r="Q9" s="29"/>
      <c r="R9" s="29"/>
      <c r="S9" s="29"/>
      <c r="T9" s="29"/>
      <c r="U9" s="29"/>
      <c r="V9" s="29"/>
      <c r="W9" s="29"/>
      <c r="X9" s="35"/>
      <c r="Y9" s="105"/>
    </row>
    <row r="10" spans="1:25" s="20" customFormat="1" ht="25.05" customHeight="1">
      <c r="A10" s="28"/>
      <c r="B10" s="29"/>
      <c r="C10" s="29"/>
      <c r="D10" s="29"/>
      <c r="E10" s="29"/>
      <c r="F10" s="31"/>
      <c r="G10" s="44"/>
      <c r="H10" s="29"/>
      <c r="I10" s="29"/>
      <c r="J10" s="29"/>
      <c r="K10" s="44"/>
      <c r="L10" s="29"/>
      <c r="M10" s="29"/>
      <c r="N10" s="29"/>
      <c r="O10" s="36"/>
      <c r="P10" s="28"/>
      <c r="Q10" s="29"/>
      <c r="R10" s="29"/>
      <c r="S10" s="29"/>
      <c r="T10" s="29"/>
      <c r="U10" s="29"/>
      <c r="V10" s="29"/>
      <c r="W10" s="29"/>
      <c r="X10" s="35"/>
      <c r="Y10" s="105"/>
    </row>
    <row r="11" spans="1:25" s="20" customFormat="1" ht="25.05" customHeight="1">
      <c r="A11" s="28"/>
      <c r="B11" s="29"/>
      <c r="C11" s="29"/>
      <c r="D11" s="29"/>
      <c r="E11" s="29"/>
      <c r="F11" s="31"/>
      <c r="G11" s="44"/>
      <c r="H11" s="29"/>
      <c r="I11" s="29"/>
      <c r="J11" s="29"/>
      <c r="K11" s="44"/>
      <c r="L11" s="29"/>
      <c r="M11" s="29"/>
      <c r="N11" s="29"/>
      <c r="O11" s="36"/>
      <c r="P11" s="28"/>
      <c r="Q11" s="29"/>
      <c r="R11" s="29"/>
      <c r="S11" s="29"/>
      <c r="T11" s="29"/>
      <c r="U11" s="29"/>
      <c r="V11" s="29"/>
      <c r="W11" s="29"/>
      <c r="X11" s="35"/>
      <c r="Y11" s="105"/>
    </row>
    <row r="12" spans="1:25" s="20" customFormat="1" ht="25.05" customHeight="1">
      <c r="A12" s="28"/>
      <c r="B12" s="29"/>
      <c r="C12" s="29"/>
      <c r="D12" s="29"/>
      <c r="E12" s="61"/>
      <c r="F12" s="31"/>
      <c r="G12" s="44"/>
      <c r="H12" s="29"/>
      <c r="I12" s="29"/>
      <c r="J12" s="29"/>
      <c r="K12" s="44"/>
      <c r="L12" s="29"/>
      <c r="M12" s="29"/>
      <c r="N12" s="29"/>
      <c r="O12" s="36"/>
      <c r="P12" s="28"/>
      <c r="Q12" s="29"/>
      <c r="R12" s="29"/>
      <c r="S12" s="29"/>
      <c r="T12" s="29"/>
      <c r="U12" s="29"/>
      <c r="V12" s="29"/>
      <c r="W12" s="29"/>
      <c r="X12" s="35"/>
      <c r="Y12" s="105"/>
    </row>
    <row r="13" spans="1:25" s="20" customFormat="1" ht="25.05" customHeight="1">
      <c r="A13" s="28"/>
      <c r="B13" s="29"/>
      <c r="C13" s="30"/>
      <c r="D13" s="29"/>
      <c r="E13" s="29"/>
      <c r="F13" s="31"/>
      <c r="G13" s="44"/>
      <c r="H13" s="29"/>
      <c r="I13" s="29"/>
      <c r="J13" s="29"/>
      <c r="K13" s="44"/>
      <c r="L13" s="29"/>
      <c r="M13" s="29"/>
      <c r="N13" s="29"/>
      <c r="O13" s="31"/>
      <c r="P13" s="29"/>
      <c r="Q13" s="29"/>
      <c r="R13" s="29"/>
      <c r="S13" s="29"/>
      <c r="T13" s="29"/>
      <c r="U13" s="29"/>
      <c r="V13" s="29"/>
      <c r="W13" s="29"/>
      <c r="X13" s="29"/>
      <c r="Y13" s="105"/>
    </row>
    <row r="14" spans="1:25" s="20" customFormat="1" ht="25.05" customHeight="1">
      <c r="A14" s="28"/>
      <c r="B14" s="29"/>
      <c r="C14" s="29"/>
      <c r="D14" s="29"/>
      <c r="E14" s="29"/>
      <c r="F14" s="31"/>
      <c r="G14" s="44"/>
      <c r="H14" s="29"/>
      <c r="I14" s="29"/>
      <c r="J14" s="29"/>
      <c r="K14" s="44"/>
      <c r="L14" s="29"/>
      <c r="M14" s="29"/>
      <c r="N14" s="29"/>
      <c r="O14" s="31"/>
      <c r="P14" s="29"/>
      <c r="Q14" s="29"/>
      <c r="R14" s="29"/>
      <c r="S14" s="29"/>
      <c r="T14" s="29"/>
      <c r="U14" s="29"/>
      <c r="V14" s="29"/>
      <c r="W14" s="29"/>
      <c r="X14" s="29"/>
      <c r="Y14" s="105"/>
    </row>
    <row r="15" spans="1:25" s="20" customFormat="1" ht="25.05" customHeight="1">
      <c r="A15" s="28"/>
      <c r="B15" s="29"/>
      <c r="C15" s="29"/>
      <c r="D15" s="29"/>
      <c r="E15" s="29"/>
      <c r="F15" s="31"/>
      <c r="G15" s="44"/>
      <c r="H15" s="29"/>
      <c r="I15" s="29"/>
      <c r="J15" s="29"/>
      <c r="K15" s="44"/>
      <c r="L15" s="29"/>
      <c r="M15" s="29"/>
      <c r="N15" s="29"/>
      <c r="O15" s="31"/>
      <c r="P15" s="29"/>
      <c r="Q15" s="29"/>
      <c r="R15" s="29"/>
      <c r="S15" s="29"/>
      <c r="T15" s="29"/>
      <c r="U15" s="29"/>
      <c r="V15" s="29"/>
      <c r="W15" s="29"/>
      <c r="X15" s="29"/>
      <c r="Y15" s="105"/>
    </row>
    <row r="16" spans="1:25" s="20" customFormat="1" ht="25.05" customHeight="1">
      <c r="A16" s="36"/>
      <c r="B16" s="31"/>
      <c r="C16" s="31"/>
      <c r="D16" s="31"/>
      <c r="E16" s="31"/>
      <c r="F16" s="31"/>
      <c r="G16" s="103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103"/>
      <c r="Y16" s="105"/>
    </row>
    <row r="17" spans="1:25" s="20" customFormat="1" ht="25.05" customHeight="1">
      <c r="A17" s="36"/>
      <c r="B17" s="31"/>
      <c r="C17" s="31"/>
      <c r="D17" s="31"/>
      <c r="E17" s="31"/>
      <c r="F17" s="31"/>
      <c r="G17" s="103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103"/>
      <c r="Y17" s="49"/>
    </row>
    <row r="18" spans="1:25" s="20" customFormat="1" ht="25.05" customHeight="1">
      <c r="A18" s="36"/>
      <c r="B18" s="31"/>
      <c r="C18" s="31"/>
      <c r="D18" s="31"/>
      <c r="E18" s="38"/>
      <c r="F18" s="31"/>
      <c r="G18" s="103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103"/>
      <c r="Y18" s="49"/>
    </row>
    <row r="19" spans="1:25" s="20" customFormat="1" ht="25.05" customHeight="1">
      <c r="G19" s="104"/>
      <c r="H19" s="40"/>
      <c r="I19" s="40"/>
      <c r="J19" s="40"/>
      <c r="K19" s="40"/>
      <c r="L19" s="40"/>
      <c r="M19" s="40"/>
      <c r="N19" s="40"/>
      <c r="S19" s="40"/>
      <c r="T19" s="40"/>
      <c r="U19" s="40"/>
      <c r="V19" s="40"/>
      <c r="W19" s="40"/>
      <c r="X19" s="103"/>
      <c r="Y19" s="49"/>
    </row>
    <row r="20" spans="1:25" s="20" customFormat="1" ht="25.05" customHeight="1">
      <c r="G20" s="104"/>
      <c r="H20" s="40"/>
      <c r="I20" s="40"/>
      <c r="J20" s="40"/>
      <c r="K20" s="40"/>
      <c r="L20" s="40"/>
      <c r="M20" s="40"/>
      <c r="N20" s="40"/>
      <c r="S20" s="40"/>
      <c r="T20" s="40"/>
      <c r="U20" s="40"/>
      <c r="V20" s="40"/>
      <c r="W20" s="40"/>
      <c r="X20" s="103"/>
      <c r="Y20" s="49"/>
    </row>
    <row r="21" spans="1:25" s="20" customFormat="1" ht="25.05" customHeight="1">
      <c r="G21" s="104"/>
      <c r="H21" s="40"/>
      <c r="I21" s="40"/>
      <c r="J21" s="40"/>
      <c r="K21" s="40"/>
      <c r="L21" s="40"/>
      <c r="M21" s="40"/>
      <c r="N21" s="40"/>
      <c r="S21" s="40"/>
      <c r="T21" s="40"/>
      <c r="U21" s="40"/>
      <c r="V21" s="40"/>
      <c r="W21" s="40"/>
      <c r="X21" s="103"/>
      <c r="Y21" s="49"/>
    </row>
    <row r="22" spans="1:25" s="20" customFormat="1" ht="25.05" customHeight="1">
      <c r="G22" s="104"/>
      <c r="H22" s="40"/>
      <c r="I22" s="40"/>
      <c r="J22" s="40"/>
      <c r="K22" s="40"/>
      <c r="L22" s="40"/>
      <c r="M22" s="40"/>
      <c r="N22" s="40"/>
      <c r="S22" s="40"/>
      <c r="T22" s="40"/>
      <c r="U22" s="40"/>
      <c r="V22" s="40"/>
      <c r="W22" s="40"/>
      <c r="X22" s="103"/>
      <c r="Y22" s="49"/>
    </row>
    <row r="23" spans="1:25" s="20" customFormat="1" ht="25.05" customHeight="1">
      <c r="G23" s="104"/>
      <c r="H23" s="40"/>
      <c r="I23" s="40"/>
      <c r="J23" s="40"/>
      <c r="K23" s="40"/>
      <c r="L23" s="40"/>
      <c r="M23" s="40"/>
      <c r="N23" s="40"/>
      <c r="S23" s="40"/>
      <c r="T23" s="40"/>
      <c r="U23" s="40"/>
      <c r="V23" s="40"/>
      <c r="W23" s="40"/>
      <c r="X23" s="103"/>
      <c r="Y23" s="49"/>
    </row>
    <row r="24" spans="1:25" s="20" customFormat="1" ht="25.05" customHeight="1">
      <c r="G24" s="104"/>
      <c r="H24" s="40"/>
      <c r="I24" s="40"/>
      <c r="J24" s="40"/>
      <c r="K24" s="40"/>
      <c r="L24" s="40"/>
      <c r="M24" s="40"/>
      <c r="N24" s="40"/>
      <c r="S24" s="40"/>
      <c r="T24" s="40"/>
      <c r="U24" s="40"/>
      <c r="V24" s="40"/>
      <c r="W24" s="40"/>
      <c r="X24" s="103"/>
      <c r="Y24" s="49"/>
    </row>
    <row r="25" spans="1:25" s="20" customFormat="1" ht="25.05" customHeight="1">
      <c r="G25" s="104"/>
      <c r="H25" s="40"/>
      <c r="I25" s="40"/>
      <c r="J25" s="40"/>
      <c r="K25" s="40"/>
      <c r="L25" s="40"/>
      <c r="M25" s="40"/>
      <c r="N25" s="40"/>
      <c r="S25" s="40"/>
      <c r="T25" s="40"/>
      <c r="U25" s="40"/>
      <c r="V25" s="40"/>
      <c r="W25" s="40"/>
      <c r="X25" s="103"/>
      <c r="Y25" s="49"/>
    </row>
    <row r="26" spans="1:25" s="20" customFormat="1" ht="25.05" customHeight="1">
      <c r="G26" s="104"/>
      <c r="H26" s="40"/>
      <c r="I26" s="40"/>
      <c r="J26" s="40"/>
      <c r="K26" s="40"/>
      <c r="L26" s="40"/>
      <c r="M26" s="40"/>
      <c r="N26" s="40"/>
      <c r="S26" s="40"/>
      <c r="T26" s="40"/>
      <c r="U26" s="40"/>
      <c r="V26" s="40"/>
      <c r="W26" s="40"/>
      <c r="X26" s="40"/>
    </row>
    <row r="27" spans="1:25" s="20" customFormat="1" ht="25.05" customHeight="1">
      <c r="G27" s="104"/>
      <c r="H27" s="40"/>
      <c r="I27" s="40"/>
      <c r="J27" s="40"/>
      <c r="K27" s="40"/>
      <c r="L27" s="40"/>
      <c r="M27" s="40"/>
      <c r="N27" s="40"/>
      <c r="S27" s="40"/>
      <c r="T27" s="40"/>
      <c r="U27" s="40"/>
      <c r="V27" s="40"/>
      <c r="W27" s="40"/>
      <c r="X27" s="40"/>
    </row>
    <row r="28" spans="1:25" s="20" customFormat="1" ht="25.05" customHeight="1">
      <c r="G28" s="104"/>
      <c r="H28" s="40"/>
      <c r="I28" s="40"/>
      <c r="J28" s="40"/>
      <c r="K28" s="40"/>
      <c r="L28" s="40"/>
      <c r="M28" s="40"/>
      <c r="N28" s="40"/>
      <c r="S28" s="40"/>
      <c r="T28" s="40"/>
      <c r="U28" s="40"/>
      <c r="V28" s="40"/>
      <c r="W28" s="40"/>
      <c r="X28" s="40"/>
    </row>
    <row r="29" spans="1:25" s="20" customFormat="1" ht="25.05" customHeight="1">
      <c r="G29" s="104"/>
      <c r="H29" s="40"/>
      <c r="I29" s="40"/>
      <c r="J29" s="40"/>
      <c r="K29" s="40"/>
      <c r="L29" s="40"/>
      <c r="M29" s="40"/>
      <c r="N29" s="40"/>
      <c r="S29" s="40"/>
      <c r="T29" s="40"/>
      <c r="U29" s="40"/>
      <c r="V29" s="40"/>
      <c r="W29" s="40"/>
      <c r="X29" s="40"/>
    </row>
    <row r="30" spans="1:25" s="20" customFormat="1" ht="25.05" customHeight="1">
      <c r="G30" s="104"/>
      <c r="H30" s="40"/>
      <c r="I30" s="40"/>
      <c r="J30" s="40"/>
      <c r="K30" s="40"/>
      <c r="L30" s="40"/>
      <c r="M30" s="40"/>
      <c r="N30" s="40"/>
      <c r="S30" s="40"/>
      <c r="T30" s="40"/>
      <c r="U30" s="40"/>
      <c r="V30" s="40"/>
      <c r="W30" s="40"/>
      <c r="X30" s="40"/>
    </row>
    <row r="31" spans="1:25" s="20" customFormat="1" ht="25.05" customHeight="1">
      <c r="G31" s="104"/>
      <c r="H31" s="40"/>
      <c r="I31" s="40"/>
      <c r="J31" s="40"/>
      <c r="K31" s="40"/>
      <c r="L31" s="40"/>
      <c r="M31" s="40"/>
      <c r="N31" s="40"/>
      <c r="S31" s="40"/>
      <c r="T31" s="40"/>
      <c r="U31" s="40"/>
      <c r="V31" s="40"/>
      <c r="W31" s="40"/>
      <c r="X31" s="40"/>
    </row>
    <row r="32" spans="1:25" s="20" customFormat="1" ht="25.05" customHeight="1">
      <c r="G32" s="104"/>
      <c r="H32" s="40"/>
      <c r="I32" s="40"/>
      <c r="J32" s="40"/>
      <c r="K32" s="40"/>
      <c r="L32" s="40"/>
      <c r="M32" s="40"/>
      <c r="N32" s="40"/>
      <c r="S32" s="40"/>
      <c r="T32" s="40"/>
      <c r="U32" s="40"/>
      <c r="V32" s="40"/>
      <c r="W32" s="40"/>
      <c r="X32" s="40"/>
    </row>
    <row r="33" spans="7:24" s="20" customFormat="1" ht="25.05" customHeight="1">
      <c r="G33" s="104"/>
      <c r="H33" s="40"/>
      <c r="I33" s="40"/>
      <c r="J33" s="40"/>
      <c r="K33" s="40"/>
      <c r="L33" s="40"/>
      <c r="M33" s="40"/>
      <c r="N33" s="40"/>
      <c r="S33" s="40"/>
      <c r="T33" s="40"/>
      <c r="U33" s="40"/>
      <c r="V33" s="40"/>
      <c r="W33" s="40"/>
      <c r="X33" s="40"/>
    </row>
    <row r="34" spans="7:24" s="20" customFormat="1" ht="25.05" customHeight="1">
      <c r="G34" s="104"/>
      <c r="H34" s="40"/>
      <c r="I34" s="40"/>
      <c r="J34" s="40"/>
      <c r="K34" s="40"/>
      <c r="L34" s="40"/>
      <c r="M34" s="40"/>
      <c r="N34" s="40"/>
      <c r="S34" s="40"/>
      <c r="T34" s="40"/>
      <c r="U34" s="40"/>
      <c r="V34" s="40"/>
      <c r="W34" s="40"/>
      <c r="X34" s="40"/>
    </row>
    <row r="35" spans="7:24" s="20" customFormat="1" ht="25.05" customHeight="1">
      <c r="G35" s="104"/>
      <c r="H35" s="40"/>
      <c r="I35" s="40"/>
      <c r="J35" s="40"/>
      <c r="K35" s="40"/>
      <c r="L35" s="40"/>
      <c r="M35" s="40"/>
      <c r="N35" s="40"/>
      <c r="S35" s="40"/>
      <c r="T35" s="40"/>
      <c r="U35" s="40"/>
      <c r="V35" s="40"/>
      <c r="W35" s="40"/>
      <c r="X35" s="40"/>
    </row>
    <row r="36" spans="7:24" s="20" customFormat="1" ht="25.05" customHeight="1">
      <c r="G36" s="104"/>
      <c r="H36" s="40"/>
      <c r="I36" s="40"/>
      <c r="J36" s="40"/>
      <c r="K36" s="40"/>
      <c r="L36" s="40"/>
      <c r="M36" s="40"/>
      <c r="N36" s="40"/>
      <c r="S36" s="40"/>
      <c r="T36" s="40"/>
      <c r="U36" s="40"/>
      <c r="V36" s="40"/>
      <c r="W36" s="40"/>
      <c r="X36" s="40"/>
    </row>
    <row r="37" spans="7:24" s="20" customFormat="1" ht="25.05" customHeight="1">
      <c r="G37" s="104"/>
      <c r="H37" s="40"/>
      <c r="I37" s="40"/>
      <c r="J37" s="40"/>
      <c r="K37" s="40"/>
      <c r="L37" s="40"/>
      <c r="M37" s="40"/>
      <c r="N37" s="40"/>
      <c r="S37" s="40"/>
      <c r="T37" s="40"/>
      <c r="U37" s="40"/>
      <c r="V37" s="40"/>
      <c r="W37" s="40"/>
      <c r="X37" s="40"/>
    </row>
    <row r="38" spans="7:24" s="20" customFormat="1" ht="25.05" customHeight="1">
      <c r="G38" s="104"/>
      <c r="H38" s="40"/>
      <c r="I38" s="40"/>
      <c r="J38" s="40"/>
      <c r="K38" s="40"/>
      <c r="L38" s="40"/>
      <c r="M38" s="40"/>
      <c r="N38" s="40"/>
      <c r="S38" s="40"/>
      <c r="T38" s="40"/>
      <c r="U38" s="40"/>
      <c r="V38" s="40"/>
      <c r="W38" s="40"/>
      <c r="X38" s="40"/>
    </row>
    <row r="39" spans="7:24" s="20" customFormat="1" ht="25.05" customHeight="1">
      <c r="G39" s="104"/>
      <c r="H39" s="40"/>
      <c r="I39" s="40"/>
      <c r="J39" s="40"/>
      <c r="K39" s="40"/>
      <c r="L39" s="40"/>
      <c r="M39" s="40"/>
      <c r="N39" s="40"/>
      <c r="S39" s="40"/>
      <c r="T39" s="40"/>
      <c r="U39" s="40"/>
      <c r="V39" s="40"/>
      <c r="W39" s="40"/>
      <c r="X39" s="40"/>
    </row>
    <row r="40" spans="7:24" s="20" customFormat="1" ht="25.05" customHeight="1">
      <c r="G40" s="104"/>
      <c r="H40" s="40"/>
      <c r="I40" s="40"/>
      <c r="J40" s="40"/>
      <c r="K40" s="40"/>
      <c r="L40" s="40"/>
      <c r="M40" s="40"/>
      <c r="N40" s="40"/>
      <c r="S40" s="40"/>
      <c r="T40" s="40"/>
      <c r="U40" s="40"/>
      <c r="V40" s="40"/>
      <c r="W40" s="40"/>
      <c r="X40" s="40"/>
    </row>
    <row r="41" spans="7:24" s="20" customFormat="1" ht="25.05" customHeight="1">
      <c r="G41" s="104"/>
      <c r="H41" s="40"/>
      <c r="I41" s="40"/>
      <c r="J41" s="40"/>
      <c r="K41" s="40"/>
      <c r="L41" s="40"/>
      <c r="M41" s="40"/>
      <c r="N41" s="40"/>
      <c r="S41" s="40"/>
      <c r="T41" s="40"/>
      <c r="U41" s="40"/>
      <c r="V41" s="40"/>
      <c r="W41" s="40"/>
      <c r="X41" s="40"/>
    </row>
    <row r="42" spans="7:24" s="20" customFormat="1" ht="25.05" customHeight="1">
      <c r="G42" s="104"/>
      <c r="H42" s="40"/>
      <c r="I42" s="40"/>
      <c r="J42" s="40"/>
      <c r="K42" s="40"/>
      <c r="L42" s="40"/>
      <c r="M42" s="40"/>
      <c r="N42" s="40"/>
      <c r="S42" s="40"/>
      <c r="T42" s="40"/>
      <c r="U42" s="40"/>
      <c r="V42" s="40"/>
      <c r="W42" s="40"/>
      <c r="X42" s="40"/>
    </row>
    <row r="43" spans="7:24" s="20" customFormat="1" ht="25.05" customHeight="1">
      <c r="G43" s="104"/>
      <c r="H43" s="40"/>
      <c r="I43" s="40"/>
      <c r="J43" s="40"/>
      <c r="K43" s="40"/>
      <c r="L43" s="40"/>
      <c r="M43" s="40"/>
      <c r="N43" s="40"/>
      <c r="S43" s="40"/>
      <c r="T43" s="40"/>
      <c r="U43" s="40"/>
      <c r="V43" s="40"/>
      <c r="W43" s="40"/>
      <c r="X43" s="40"/>
    </row>
    <row r="44" spans="7:24" s="20" customFormat="1" ht="25.05" customHeight="1">
      <c r="G44" s="104"/>
      <c r="H44" s="40"/>
      <c r="I44" s="40"/>
      <c r="J44" s="40"/>
      <c r="K44" s="40"/>
      <c r="L44" s="40"/>
      <c r="M44" s="40"/>
      <c r="N44" s="40"/>
      <c r="S44" s="40"/>
      <c r="T44" s="40"/>
      <c r="U44" s="40"/>
      <c r="V44" s="40"/>
      <c r="W44" s="40"/>
      <c r="X44" s="40"/>
    </row>
    <row r="45" spans="7:24" s="20" customFormat="1" ht="25.05" customHeight="1">
      <c r="G45" s="104"/>
      <c r="H45" s="40"/>
      <c r="I45" s="40"/>
      <c r="J45" s="40"/>
      <c r="K45" s="40"/>
      <c r="L45" s="40"/>
      <c r="M45" s="40"/>
      <c r="N45" s="40"/>
      <c r="S45" s="40"/>
      <c r="T45" s="40"/>
      <c r="U45" s="40"/>
      <c r="V45" s="40"/>
      <c r="W45" s="40"/>
      <c r="X45" s="40"/>
    </row>
    <row r="46" spans="7:24" s="20" customFormat="1" ht="25.05" customHeight="1">
      <c r="G46" s="104"/>
      <c r="H46" s="40"/>
      <c r="I46" s="40"/>
      <c r="J46" s="40"/>
      <c r="K46" s="40"/>
      <c r="L46" s="40"/>
      <c r="M46" s="40"/>
      <c r="N46" s="40"/>
      <c r="S46" s="40"/>
      <c r="T46" s="40"/>
      <c r="U46" s="40"/>
      <c r="V46" s="40"/>
      <c r="W46" s="40"/>
      <c r="X46" s="40"/>
    </row>
    <row r="47" spans="7:24" s="20" customFormat="1" ht="25.05" customHeight="1">
      <c r="G47" s="104"/>
      <c r="H47" s="40"/>
      <c r="I47" s="40"/>
      <c r="J47" s="40"/>
      <c r="K47" s="40"/>
      <c r="L47" s="40"/>
      <c r="M47" s="40"/>
      <c r="N47" s="40"/>
      <c r="S47" s="40"/>
      <c r="T47" s="40"/>
      <c r="U47" s="40"/>
      <c r="V47" s="40"/>
      <c r="W47" s="40"/>
      <c r="X47" s="40"/>
    </row>
  </sheetData>
  <mergeCells count="16">
    <mergeCell ref="A1:W1"/>
    <mergeCell ref="A2:E2"/>
    <mergeCell ref="J2:L2"/>
    <mergeCell ref="M2:N2"/>
    <mergeCell ref="S2:T2"/>
    <mergeCell ref="U2:V2"/>
    <mergeCell ref="W2:X2"/>
    <mergeCell ref="P2:P3"/>
    <mergeCell ref="Q2:Q3"/>
    <mergeCell ref="R2:R3"/>
    <mergeCell ref="Y2:Y16"/>
    <mergeCell ref="A4:A6"/>
    <mergeCell ref="G2:G3"/>
    <mergeCell ref="G5:G7"/>
    <mergeCell ref="H2:H3"/>
    <mergeCell ref="I2:I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tabSelected="1" zoomScale="90" zoomScaleNormal="90" workbookViewId="0">
      <selection sqref="A1:R1"/>
    </sheetView>
  </sheetViews>
  <sheetFormatPr defaultColWidth="8.6640625" defaultRowHeight="14.4"/>
  <cols>
    <col min="1" max="1" width="21.5546875" customWidth="1"/>
    <col min="2" max="2" width="13.109375" customWidth="1"/>
    <col min="3" max="3" width="7.33203125" customWidth="1"/>
    <col min="4" max="4" width="2.777343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0" width="8" customWidth="1"/>
    <col min="11" max="11" width="8.33203125" customWidth="1"/>
    <col min="12" max="12" width="24.5546875" customWidth="1"/>
    <col min="13" max="13" width="9.44140625" customWidth="1"/>
    <col min="14" max="14" width="7.6640625" customWidth="1"/>
    <col min="15" max="15" width="9.44140625" customWidth="1"/>
    <col min="16" max="16" width="7.5546875" customWidth="1"/>
    <col min="17" max="17" width="13.33203125" customWidth="1"/>
    <col min="18" max="18" width="6.6640625" customWidth="1"/>
  </cols>
  <sheetData>
    <row r="1" spans="1:18" ht="28.8" customHeight="1">
      <c r="A1" s="153" t="s">
        <v>140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</row>
    <row r="2" spans="1:18" ht="30" customHeight="1">
      <c r="A2" s="151" t="s">
        <v>113</v>
      </c>
      <c r="B2" s="151"/>
      <c r="C2" s="151"/>
      <c r="D2" s="2"/>
      <c r="E2" s="151" t="s">
        <v>114</v>
      </c>
      <c r="F2" s="151"/>
      <c r="G2" s="151"/>
      <c r="H2" s="151"/>
      <c r="I2" s="151" t="s">
        <v>6</v>
      </c>
      <c r="J2" s="151"/>
      <c r="L2" s="152" t="s">
        <v>115</v>
      </c>
      <c r="M2" s="151" t="s">
        <v>7</v>
      </c>
      <c r="N2" s="151"/>
      <c r="O2" s="151" t="s">
        <v>8</v>
      </c>
      <c r="P2" s="151"/>
      <c r="Q2" s="151" t="s">
        <v>9</v>
      </c>
      <c r="R2" s="151"/>
    </row>
    <row r="3" spans="1:18" ht="30" customHeight="1">
      <c r="A3" s="10" t="s">
        <v>115</v>
      </c>
      <c r="B3" s="10" t="s">
        <v>116</v>
      </c>
      <c r="C3" s="10" t="s">
        <v>117</v>
      </c>
      <c r="D3" s="11"/>
      <c r="E3" s="10" t="s">
        <v>115</v>
      </c>
      <c r="F3" s="10" t="s">
        <v>118</v>
      </c>
      <c r="G3" s="10" t="s">
        <v>119</v>
      </c>
      <c r="H3" s="10" t="s">
        <v>117</v>
      </c>
      <c r="I3" s="10" t="s">
        <v>29</v>
      </c>
      <c r="J3" s="10" t="s">
        <v>117</v>
      </c>
      <c r="K3" s="8"/>
      <c r="L3" s="151"/>
      <c r="M3" s="10" t="s">
        <v>120</v>
      </c>
      <c r="N3" s="10" t="s">
        <v>117</v>
      </c>
      <c r="O3" s="10" t="s">
        <v>121</v>
      </c>
      <c r="P3" s="10" t="s">
        <v>117</v>
      </c>
      <c r="Q3" s="10" t="s">
        <v>122</v>
      </c>
      <c r="R3" s="10" t="s">
        <v>117</v>
      </c>
    </row>
    <row r="4" spans="1:18" ht="19.95" customHeight="1">
      <c r="A4" s="10" t="s">
        <v>123</v>
      </c>
      <c r="B4" s="12">
        <v>7.1999999999999998E-3</v>
      </c>
      <c r="C4" s="3">
        <v>10</v>
      </c>
      <c r="D4" s="11"/>
      <c r="E4" s="10" t="s">
        <v>123</v>
      </c>
      <c r="F4" s="3">
        <v>0</v>
      </c>
      <c r="G4" s="3">
        <v>0</v>
      </c>
      <c r="H4" s="13">
        <v>20</v>
      </c>
      <c r="I4" s="3">
        <v>4</v>
      </c>
      <c r="J4" s="13">
        <f>10-(I4*0.5)</f>
        <v>8</v>
      </c>
      <c r="K4" s="17"/>
      <c r="L4" s="10" t="s">
        <v>123</v>
      </c>
      <c r="M4" s="3">
        <v>0</v>
      </c>
      <c r="N4" s="3">
        <v>10</v>
      </c>
      <c r="O4" s="3">
        <v>1</v>
      </c>
      <c r="P4" s="3">
        <v>9.5</v>
      </c>
      <c r="Q4" s="3">
        <v>0</v>
      </c>
      <c r="R4" s="3">
        <v>10</v>
      </c>
    </row>
    <row r="5" spans="1:18" ht="19.95" customHeight="1">
      <c r="A5" s="10" t="s">
        <v>124</v>
      </c>
      <c r="B5" s="12">
        <v>3.8999999999999998E-3</v>
      </c>
      <c r="C5" s="3">
        <v>10</v>
      </c>
      <c r="D5" s="11"/>
      <c r="E5" s="10" t="s">
        <v>124</v>
      </c>
      <c r="F5" s="3">
        <v>0</v>
      </c>
      <c r="G5" s="3">
        <v>0</v>
      </c>
      <c r="H5" s="13">
        <v>20</v>
      </c>
      <c r="I5" s="3">
        <v>2</v>
      </c>
      <c r="J5" s="13">
        <f t="shared" ref="J5:J12" si="0">10-(I5*0.5)</f>
        <v>9</v>
      </c>
      <c r="K5" s="17"/>
      <c r="L5" s="10" t="s">
        <v>124</v>
      </c>
      <c r="M5" s="3">
        <v>0</v>
      </c>
      <c r="N5" s="3">
        <v>10</v>
      </c>
      <c r="O5" s="3">
        <v>0</v>
      </c>
      <c r="P5" s="3">
        <v>10</v>
      </c>
      <c r="Q5" s="3">
        <v>0</v>
      </c>
      <c r="R5" s="3">
        <v>10</v>
      </c>
    </row>
    <row r="6" spans="1:18" ht="19.95" customHeight="1">
      <c r="A6" s="10" t="s">
        <v>125</v>
      </c>
      <c r="B6" s="12">
        <v>9.2999999999999992E-3</v>
      </c>
      <c r="C6" s="3">
        <v>10</v>
      </c>
      <c r="D6" s="11"/>
      <c r="E6" s="10" t="s">
        <v>125</v>
      </c>
      <c r="F6" s="3">
        <v>0</v>
      </c>
      <c r="G6" s="3">
        <v>0</v>
      </c>
      <c r="H6" s="13">
        <v>20</v>
      </c>
      <c r="I6" s="3">
        <v>5</v>
      </c>
      <c r="J6" s="13">
        <f t="shared" si="0"/>
        <v>7.5</v>
      </c>
      <c r="K6" s="17"/>
      <c r="L6" s="10" t="s">
        <v>125</v>
      </c>
      <c r="M6" s="3">
        <v>0</v>
      </c>
      <c r="N6" s="3">
        <v>10</v>
      </c>
      <c r="O6" s="3">
        <v>0</v>
      </c>
      <c r="P6" s="3">
        <v>10</v>
      </c>
      <c r="Q6" s="3">
        <v>0</v>
      </c>
      <c r="R6" s="3">
        <v>10</v>
      </c>
    </row>
    <row r="7" spans="1:18" ht="19.95" customHeight="1">
      <c r="A7" s="10" t="s">
        <v>126</v>
      </c>
      <c r="B7" s="14">
        <v>5.11E-2</v>
      </c>
      <c r="C7" s="3">
        <v>10</v>
      </c>
      <c r="D7" s="11"/>
      <c r="E7" s="10" t="s">
        <v>126</v>
      </c>
      <c r="F7" s="3">
        <v>0</v>
      </c>
      <c r="G7" s="3">
        <v>0</v>
      </c>
      <c r="H7" s="13">
        <v>20</v>
      </c>
      <c r="I7" s="3">
        <v>4</v>
      </c>
      <c r="J7" s="13">
        <f t="shared" si="0"/>
        <v>8</v>
      </c>
      <c r="K7" s="17"/>
      <c r="L7" s="10" t="s">
        <v>127</v>
      </c>
      <c r="M7" s="3">
        <v>0</v>
      </c>
      <c r="N7" s="3">
        <v>10</v>
      </c>
      <c r="O7" s="3">
        <v>0</v>
      </c>
      <c r="P7" s="3">
        <v>10</v>
      </c>
      <c r="Q7" s="3">
        <v>0</v>
      </c>
      <c r="R7" s="3">
        <v>10</v>
      </c>
    </row>
    <row r="8" spans="1:18" ht="19.95" customHeight="1">
      <c r="A8" s="10" t="s">
        <v>128</v>
      </c>
      <c r="B8" s="14">
        <v>0</v>
      </c>
      <c r="C8" s="3">
        <v>10</v>
      </c>
      <c r="D8" s="11"/>
      <c r="E8" s="10" t="s">
        <v>128</v>
      </c>
      <c r="F8" s="3">
        <v>0</v>
      </c>
      <c r="G8" s="3">
        <v>0</v>
      </c>
      <c r="H8" s="13">
        <v>20</v>
      </c>
      <c r="I8" s="3">
        <v>3</v>
      </c>
      <c r="J8" s="13">
        <f t="shared" si="0"/>
        <v>8.5</v>
      </c>
      <c r="K8" s="17"/>
      <c r="L8" s="10" t="s">
        <v>128</v>
      </c>
      <c r="M8" s="3">
        <v>0</v>
      </c>
      <c r="N8" s="3">
        <v>10</v>
      </c>
      <c r="O8" s="3">
        <v>0</v>
      </c>
      <c r="P8" s="3">
        <v>10</v>
      </c>
      <c r="Q8" s="3">
        <v>0</v>
      </c>
      <c r="R8" s="3">
        <v>10</v>
      </c>
    </row>
    <row r="9" spans="1:18" ht="19.95" customHeight="1">
      <c r="A9" s="10" t="s">
        <v>129</v>
      </c>
      <c r="B9" s="14">
        <v>0</v>
      </c>
      <c r="C9" s="3">
        <v>10</v>
      </c>
      <c r="D9" s="11"/>
      <c r="E9" s="10" t="s">
        <v>129</v>
      </c>
      <c r="F9" s="3">
        <v>0</v>
      </c>
      <c r="G9" s="3">
        <v>0</v>
      </c>
      <c r="H9" s="13">
        <v>20</v>
      </c>
      <c r="I9" s="3">
        <v>0</v>
      </c>
      <c r="J9" s="13">
        <f t="shared" si="0"/>
        <v>10</v>
      </c>
      <c r="K9" s="17"/>
      <c r="L9" s="10" t="s">
        <v>129</v>
      </c>
      <c r="M9" s="3">
        <v>0</v>
      </c>
      <c r="N9" s="3">
        <v>10</v>
      </c>
      <c r="O9" s="3">
        <v>0</v>
      </c>
      <c r="P9" s="3">
        <v>10</v>
      </c>
      <c r="Q9" s="3">
        <v>0</v>
      </c>
      <c r="R9" s="3">
        <v>10</v>
      </c>
    </row>
    <row r="10" spans="1:18" ht="19.95" customHeight="1">
      <c r="A10" s="10" t="s">
        <v>130</v>
      </c>
      <c r="B10" s="14">
        <v>3.8E-3</v>
      </c>
      <c r="C10" s="3">
        <v>10</v>
      </c>
      <c r="D10" s="11"/>
      <c r="E10" s="10" t="s">
        <v>130</v>
      </c>
      <c r="F10" s="3">
        <v>0</v>
      </c>
      <c r="G10" s="3">
        <v>0</v>
      </c>
      <c r="H10" s="13">
        <v>20</v>
      </c>
      <c r="I10" s="3">
        <v>2</v>
      </c>
      <c r="J10" s="13">
        <f t="shared" si="0"/>
        <v>9</v>
      </c>
      <c r="K10" s="17"/>
      <c r="L10" s="10" t="s">
        <v>130</v>
      </c>
      <c r="M10" s="3">
        <v>0</v>
      </c>
      <c r="N10" s="3">
        <v>10</v>
      </c>
      <c r="O10" s="3">
        <v>0</v>
      </c>
      <c r="P10" s="3">
        <v>10</v>
      </c>
      <c r="Q10" s="3">
        <v>0</v>
      </c>
      <c r="R10" s="3">
        <v>10</v>
      </c>
    </row>
    <row r="11" spans="1:18" ht="19.95" customHeight="1">
      <c r="A11" s="10" t="s">
        <v>131</v>
      </c>
      <c r="B11" s="15">
        <v>2.69E-2</v>
      </c>
      <c r="C11" s="3">
        <v>10</v>
      </c>
      <c r="D11" s="11"/>
      <c r="E11" s="10" t="s">
        <v>131</v>
      </c>
      <c r="F11" s="3">
        <v>0</v>
      </c>
      <c r="G11" s="3">
        <v>0</v>
      </c>
      <c r="H11" s="13">
        <v>20</v>
      </c>
      <c r="I11" s="3">
        <v>10</v>
      </c>
      <c r="J11" s="13">
        <f t="shared" si="0"/>
        <v>5</v>
      </c>
      <c r="K11" s="17"/>
      <c r="L11" s="10" t="s">
        <v>131</v>
      </c>
      <c r="M11" s="3">
        <v>0</v>
      </c>
      <c r="N11" s="3">
        <v>10</v>
      </c>
      <c r="O11" s="3">
        <v>0</v>
      </c>
      <c r="P11" s="3">
        <v>10</v>
      </c>
      <c r="Q11" s="3">
        <v>0</v>
      </c>
      <c r="R11" s="3">
        <v>10</v>
      </c>
    </row>
    <row r="12" spans="1:18" ht="19.95" customHeight="1">
      <c r="A12" s="10" t="s">
        <v>132</v>
      </c>
      <c r="B12" s="15">
        <v>0</v>
      </c>
      <c r="C12" s="3">
        <v>10</v>
      </c>
      <c r="D12" s="11"/>
      <c r="E12" s="10" t="s">
        <v>132</v>
      </c>
      <c r="F12" s="3">
        <v>0</v>
      </c>
      <c r="G12" s="3">
        <v>0</v>
      </c>
      <c r="H12" s="13">
        <v>20</v>
      </c>
      <c r="I12" s="3">
        <v>4</v>
      </c>
      <c r="J12" s="13">
        <f t="shared" si="0"/>
        <v>8</v>
      </c>
      <c r="K12" s="17"/>
      <c r="L12" s="10" t="s">
        <v>133</v>
      </c>
      <c r="M12" s="3">
        <v>0</v>
      </c>
      <c r="N12" s="3">
        <v>10</v>
      </c>
      <c r="O12" s="3">
        <v>0</v>
      </c>
      <c r="P12" s="3">
        <v>10</v>
      </c>
      <c r="Q12" s="3">
        <v>0</v>
      </c>
      <c r="R12" s="3">
        <v>10</v>
      </c>
    </row>
    <row r="13" spans="1:18" ht="24.6" customHeight="1">
      <c r="A13" s="145" t="s">
        <v>134</v>
      </c>
      <c r="B13" s="145"/>
      <c r="C13" s="145"/>
      <c r="E13" s="149" t="s">
        <v>135</v>
      </c>
      <c r="F13" s="149"/>
      <c r="G13" s="149"/>
      <c r="H13" s="149"/>
      <c r="I13" s="149"/>
      <c r="J13" s="149"/>
      <c r="L13" s="149" t="s">
        <v>136</v>
      </c>
      <c r="M13" s="149"/>
      <c r="N13" s="149"/>
      <c r="O13" s="149"/>
      <c r="P13" s="149"/>
      <c r="Q13" s="149"/>
      <c r="R13" s="149"/>
    </row>
    <row r="14" spans="1:18" ht="17.399999999999999" customHeight="1">
      <c r="A14" s="146"/>
      <c r="B14" s="146"/>
      <c r="C14" s="146"/>
      <c r="D14" s="2"/>
      <c r="E14" s="147"/>
      <c r="F14" s="147"/>
      <c r="G14" s="147"/>
      <c r="H14" s="147"/>
      <c r="I14" s="147"/>
      <c r="J14" s="147"/>
      <c r="L14" s="147" t="s">
        <v>137</v>
      </c>
      <c r="M14" s="147"/>
      <c r="N14" s="147"/>
      <c r="O14" s="147"/>
      <c r="P14" s="147"/>
      <c r="Q14" s="147"/>
      <c r="R14" s="147"/>
    </row>
    <row r="15" spans="1:18" ht="18" customHeight="1">
      <c r="A15" s="146"/>
      <c r="B15" s="146"/>
      <c r="C15" s="146"/>
      <c r="D15" s="11"/>
      <c r="E15" s="148" t="s">
        <v>138</v>
      </c>
      <c r="F15" s="148"/>
      <c r="G15" s="148"/>
      <c r="H15" s="148"/>
      <c r="I15" s="148"/>
      <c r="J15" s="148"/>
      <c r="K15" s="150"/>
      <c r="L15" s="147"/>
      <c r="M15" s="147"/>
      <c r="N15" s="147"/>
      <c r="O15" s="147"/>
      <c r="P15" s="147"/>
      <c r="Q15" s="147"/>
      <c r="R15" s="147"/>
    </row>
    <row r="16" spans="1:18" ht="21.6" customHeight="1">
      <c r="A16" s="146"/>
      <c r="B16" s="146"/>
      <c r="C16" s="146"/>
      <c r="D16" s="11"/>
      <c r="E16" s="148"/>
      <c r="F16" s="148"/>
      <c r="G16" s="148"/>
      <c r="H16" s="148"/>
      <c r="I16" s="148"/>
      <c r="J16" s="148"/>
      <c r="K16" s="150"/>
      <c r="L16" s="147" t="s">
        <v>139</v>
      </c>
      <c r="M16" s="147"/>
      <c r="N16" s="147"/>
      <c r="O16" s="147"/>
      <c r="P16" s="147"/>
      <c r="Q16" s="147"/>
      <c r="R16" s="147"/>
    </row>
    <row r="17" spans="1:11" ht="16.2">
      <c r="A17" s="4"/>
      <c r="B17" s="5"/>
      <c r="C17" s="4"/>
      <c r="D17" s="11"/>
      <c r="E17" s="4"/>
      <c r="F17" s="5"/>
      <c r="G17" s="4"/>
      <c r="H17" s="16"/>
      <c r="I17" s="16"/>
      <c r="J17" s="4"/>
      <c r="K17" s="150"/>
    </row>
    <row r="18" spans="1:11" ht="16.2">
      <c r="A18" s="4"/>
      <c r="B18" s="5"/>
      <c r="C18" s="4"/>
      <c r="D18" s="11"/>
      <c r="E18" s="4"/>
      <c r="F18" s="5"/>
      <c r="G18" s="4"/>
      <c r="H18" s="16"/>
      <c r="I18" s="16"/>
      <c r="J18" s="4"/>
      <c r="K18" s="150"/>
    </row>
    <row r="19" spans="1:11" ht="16.2">
      <c r="A19" s="4"/>
      <c r="B19" s="6"/>
      <c r="C19" s="4"/>
      <c r="D19" s="11"/>
      <c r="E19" s="4"/>
      <c r="F19" s="6"/>
      <c r="G19" s="4"/>
      <c r="H19" s="16"/>
      <c r="I19" s="16"/>
      <c r="J19" s="4"/>
      <c r="K19" s="150"/>
    </row>
    <row r="20" spans="1:11" ht="16.2">
      <c r="A20" s="4"/>
      <c r="B20" s="6"/>
      <c r="C20" s="4"/>
      <c r="D20" s="11"/>
      <c r="E20" s="4"/>
      <c r="F20" s="6"/>
      <c r="G20" s="4"/>
      <c r="H20" s="16"/>
      <c r="I20" s="16"/>
      <c r="J20" s="4"/>
      <c r="K20" s="150"/>
    </row>
    <row r="21" spans="1:11" ht="16.2">
      <c r="A21" s="4"/>
      <c r="B21" s="6"/>
      <c r="C21" s="4"/>
      <c r="D21" s="11"/>
      <c r="E21" s="4"/>
      <c r="F21" s="6"/>
      <c r="G21" s="4"/>
      <c r="J21" s="4"/>
      <c r="K21" s="150"/>
    </row>
    <row r="22" spans="1:11" ht="16.2">
      <c r="A22" s="4"/>
      <c r="B22" s="6"/>
      <c r="C22" s="4"/>
      <c r="D22" s="11"/>
      <c r="E22" s="4"/>
      <c r="F22" s="6"/>
      <c r="G22" s="4"/>
      <c r="H22" s="16"/>
      <c r="I22" s="16"/>
      <c r="J22" s="16"/>
      <c r="K22" s="150"/>
    </row>
    <row r="23" spans="1:11" ht="16.2">
      <c r="A23" s="4"/>
      <c r="B23" s="7"/>
      <c r="C23" s="4"/>
      <c r="D23" s="2"/>
      <c r="E23" s="4"/>
      <c r="F23" s="7"/>
      <c r="G23" s="4"/>
      <c r="H23" s="16"/>
      <c r="I23" s="16"/>
      <c r="J23" s="4"/>
      <c r="K23" s="150"/>
    </row>
    <row r="24" spans="1:11" ht="16.2">
      <c r="A24" s="4"/>
      <c r="B24" s="7"/>
      <c r="C24" s="4"/>
      <c r="D24" s="2"/>
      <c r="E24" s="4"/>
      <c r="F24" s="7"/>
      <c r="G24" s="4"/>
      <c r="H24" s="16"/>
      <c r="I24" s="16"/>
      <c r="J24" s="4"/>
    </row>
  </sheetData>
  <mergeCells count="15">
    <mergeCell ref="A1:R1"/>
    <mergeCell ref="A13:C16"/>
    <mergeCell ref="L14:R15"/>
    <mergeCell ref="E15:J16"/>
    <mergeCell ref="E13:J14"/>
    <mergeCell ref="Q2:R2"/>
    <mergeCell ref="L13:R13"/>
    <mergeCell ref="L16:R16"/>
    <mergeCell ref="K15:K23"/>
    <mergeCell ref="L2:L3"/>
    <mergeCell ref="A2:C2"/>
    <mergeCell ref="E2:H2"/>
    <mergeCell ref="I2:J2"/>
    <mergeCell ref="M2:N2"/>
    <mergeCell ref="O2:P2"/>
  </mergeCells>
  <phoneticPr fontId="32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90" zoomScaleNormal="90" workbookViewId="0">
      <selection activeCell="I10" sqref="I10"/>
    </sheetView>
  </sheetViews>
  <sheetFormatPr defaultColWidth="9" defaultRowHeight="25.05" customHeight="1"/>
  <cols>
    <col min="1" max="1" width="11.109375" customWidth="1"/>
    <col min="2" max="2" width="9.1093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11.6640625" style="1" customWidth="1"/>
    <col min="8" max="8" width="8.109375" style="1" customWidth="1"/>
    <col min="9" max="9" width="12.88671875" style="1" customWidth="1"/>
    <col min="10" max="10" width="10.21875" style="1" customWidth="1"/>
    <col min="11" max="11" width="12.5546875" style="1" customWidth="1"/>
    <col min="12" max="12" width="11.88671875" style="1" customWidth="1"/>
    <col min="13" max="13" width="8.44140625" style="1" customWidth="1"/>
    <col min="14" max="14" width="12.109375" style="1" customWidth="1"/>
    <col min="15" max="15" width="2.6640625" style="1" customWidth="1"/>
    <col min="16" max="16" width="6.6640625" style="1" customWidth="1"/>
    <col min="17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8.88671875" style="1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12" t="s">
        <v>32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48"/>
      <c r="Y1" s="48"/>
    </row>
    <row r="2" spans="1:25" s="18" customFormat="1" ht="39" customHeight="1">
      <c r="A2" s="125" t="s">
        <v>33</v>
      </c>
      <c r="B2" s="125"/>
      <c r="C2" s="125"/>
      <c r="D2" s="125"/>
      <c r="E2" s="125"/>
      <c r="F2" s="22"/>
      <c r="G2" s="109" t="s">
        <v>2</v>
      </c>
      <c r="H2" s="109" t="s">
        <v>3</v>
      </c>
      <c r="I2" s="109" t="s">
        <v>4</v>
      </c>
      <c r="J2" s="117" t="s">
        <v>5</v>
      </c>
      <c r="K2" s="118"/>
      <c r="L2" s="119"/>
      <c r="M2" s="117" t="s">
        <v>6</v>
      </c>
      <c r="N2" s="119"/>
      <c r="P2" s="124" t="s">
        <v>2</v>
      </c>
      <c r="Q2" s="124" t="s">
        <v>3</v>
      </c>
      <c r="R2" s="124" t="s">
        <v>4</v>
      </c>
      <c r="S2" s="126" t="s">
        <v>7</v>
      </c>
      <c r="T2" s="126"/>
      <c r="U2" s="126" t="s">
        <v>8</v>
      </c>
      <c r="V2" s="126"/>
      <c r="W2" s="126" t="s">
        <v>9</v>
      </c>
      <c r="X2" s="126"/>
      <c r="Y2" s="105" t="s">
        <v>10</v>
      </c>
    </row>
    <row r="3" spans="1:25" s="19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10"/>
      <c r="H3" s="110"/>
      <c r="I3" s="110"/>
      <c r="J3" s="27" t="s">
        <v>13</v>
      </c>
      <c r="K3" s="41" t="s">
        <v>14</v>
      </c>
      <c r="L3" s="25" t="s">
        <v>15</v>
      </c>
      <c r="M3" s="25" t="s">
        <v>11</v>
      </c>
      <c r="N3" s="25" t="s">
        <v>12</v>
      </c>
      <c r="P3" s="124"/>
      <c r="Q3" s="124"/>
      <c r="R3" s="124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05"/>
    </row>
    <row r="4" spans="1:25" s="20" customFormat="1" ht="25.05" customHeight="1">
      <c r="A4" s="97">
        <v>45580</v>
      </c>
      <c r="B4" s="52">
        <v>1</v>
      </c>
      <c r="C4" s="52" t="s">
        <v>34</v>
      </c>
      <c r="D4" s="52">
        <v>305</v>
      </c>
      <c r="E4" s="52">
        <v>1</v>
      </c>
      <c r="F4" s="31"/>
      <c r="G4" s="122" t="s">
        <v>35</v>
      </c>
      <c r="H4" s="42">
        <v>2</v>
      </c>
      <c r="I4" s="70" t="s">
        <v>36</v>
      </c>
      <c r="J4" s="29"/>
      <c r="K4" s="46"/>
      <c r="L4" s="29"/>
      <c r="M4" s="101">
        <v>112</v>
      </c>
      <c r="N4" s="29">
        <v>1</v>
      </c>
      <c r="P4" s="29"/>
      <c r="Q4" s="29"/>
      <c r="R4" s="29"/>
      <c r="S4" s="29"/>
      <c r="T4" s="29"/>
      <c r="U4" s="29"/>
      <c r="V4" s="29"/>
      <c r="W4" s="29"/>
      <c r="X4" s="35"/>
      <c r="Y4" s="105"/>
    </row>
    <row r="5" spans="1:25" s="20" customFormat="1" ht="25.05" customHeight="1">
      <c r="A5" s="98"/>
      <c r="B5" s="52"/>
      <c r="C5" s="42"/>
      <c r="D5" s="60" t="s">
        <v>27</v>
      </c>
      <c r="E5" s="60">
        <v>1</v>
      </c>
      <c r="F5" s="31"/>
      <c r="G5" s="123"/>
      <c r="H5" s="42">
        <v>2</v>
      </c>
      <c r="I5" s="70" t="s">
        <v>37</v>
      </c>
      <c r="J5" s="29"/>
      <c r="K5" s="46"/>
      <c r="L5" s="29"/>
      <c r="M5" s="101">
        <v>222</v>
      </c>
      <c r="N5" s="29">
        <v>1</v>
      </c>
      <c r="P5" s="29"/>
      <c r="Q5" s="29"/>
      <c r="R5" s="29"/>
      <c r="S5" s="29"/>
      <c r="T5" s="29"/>
      <c r="U5" s="29"/>
      <c r="V5" s="29"/>
      <c r="W5" s="29"/>
      <c r="X5" s="35"/>
      <c r="Y5" s="105"/>
    </row>
    <row r="6" spans="1:25" s="20" customFormat="1" ht="25.05" customHeight="1">
      <c r="A6" s="98"/>
      <c r="B6" s="52"/>
      <c r="C6" s="99"/>
      <c r="D6" s="60" t="s">
        <v>29</v>
      </c>
      <c r="E6" s="60">
        <v>257</v>
      </c>
      <c r="F6" s="31"/>
      <c r="G6" s="83"/>
      <c r="H6" s="42"/>
      <c r="I6" s="33"/>
      <c r="J6" s="29"/>
      <c r="K6" s="46"/>
      <c r="L6" s="29"/>
      <c r="M6" s="33"/>
      <c r="N6" s="55" t="s">
        <v>38</v>
      </c>
      <c r="P6" s="29"/>
      <c r="Q6" s="29"/>
      <c r="R6" s="29"/>
      <c r="S6" s="29"/>
      <c r="T6" s="29"/>
      <c r="U6" s="29"/>
      <c r="V6" s="29"/>
      <c r="W6" s="29"/>
      <c r="X6" s="35"/>
      <c r="Y6" s="105"/>
    </row>
    <row r="7" spans="1:25" s="20" customFormat="1" ht="25.05" customHeight="1">
      <c r="A7" s="98"/>
      <c r="B7" s="52"/>
      <c r="C7" s="29"/>
      <c r="D7" s="60" t="s">
        <v>31</v>
      </c>
      <c r="E7" s="91">
        <f>1/E6</f>
        <v>3.8910505836575902E-3</v>
      </c>
      <c r="F7" s="31"/>
      <c r="G7" s="100"/>
      <c r="H7" s="29"/>
      <c r="I7" s="70"/>
      <c r="J7" s="29"/>
      <c r="K7" s="46"/>
      <c r="L7" s="29"/>
      <c r="M7" s="70"/>
      <c r="N7" s="29"/>
      <c r="P7" s="29"/>
      <c r="Q7" s="29"/>
      <c r="R7" s="29"/>
      <c r="S7" s="29"/>
      <c r="T7" s="29"/>
      <c r="U7" s="29"/>
      <c r="V7" s="29"/>
      <c r="W7" s="29"/>
      <c r="X7" s="35"/>
      <c r="Y7" s="105"/>
    </row>
    <row r="8" spans="1:25" s="20" customFormat="1" ht="25.05" customHeight="1">
      <c r="A8" s="28"/>
      <c r="B8" s="29"/>
      <c r="C8" s="29"/>
      <c r="D8" s="29"/>
      <c r="E8" s="29"/>
      <c r="F8" s="31"/>
      <c r="G8" s="28"/>
      <c r="H8" s="29"/>
      <c r="I8" s="29"/>
      <c r="J8" s="29"/>
      <c r="K8" s="46"/>
      <c r="L8" s="29"/>
      <c r="M8" s="29"/>
      <c r="N8" s="29"/>
      <c r="P8" s="29"/>
      <c r="Q8" s="29"/>
      <c r="R8" s="29"/>
      <c r="S8" s="29"/>
      <c r="T8" s="29"/>
      <c r="U8" s="29"/>
      <c r="V8" s="29"/>
      <c r="W8" s="29"/>
      <c r="X8" s="35"/>
      <c r="Y8" s="105"/>
    </row>
    <row r="9" spans="1:25" s="20" customFormat="1" ht="25.05" customHeight="1">
      <c r="A9" s="28"/>
      <c r="B9" s="29"/>
      <c r="C9" s="29"/>
      <c r="D9" s="29"/>
      <c r="E9" s="29"/>
      <c r="F9" s="31"/>
      <c r="G9" s="28"/>
      <c r="H9" s="29"/>
      <c r="I9" s="29"/>
      <c r="J9" s="29"/>
      <c r="K9" s="46"/>
      <c r="L9" s="29"/>
      <c r="M9" s="29"/>
      <c r="N9" s="29"/>
      <c r="P9" s="29"/>
      <c r="Q9" s="29"/>
      <c r="R9" s="29"/>
      <c r="S9" s="29"/>
      <c r="T9" s="29"/>
      <c r="U9" s="29"/>
      <c r="V9" s="29"/>
      <c r="W9" s="29"/>
      <c r="X9" s="35"/>
      <c r="Y9" s="105"/>
    </row>
    <row r="10" spans="1:25" s="20" customFormat="1" ht="25.05" customHeight="1">
      <c r="A10" s="28"/>
      <c r="B10" s="29"/>
      <c r="C10" s="29"/>
      <c r="D10" s="29"/>
      <c r="E10" s="61"/>
      <c r="F10" s="31"/>
      <c r="G10" s="28"/>
      <c r="H10" s="29"/>
      <c r="I10" s="29"/>
      <c r="J10" s="29"/>
      <c r="K10" s="46"/>
      <c r="L10" s="29"/>
      <c r="M10" s="29"/>
      <c r="N10" s="29"/>
      <c r="P10" s="29"/>
      <c r="Q10" s="29"/>
      <c r="R10" s="29"/>
      <c r="S10" s="29"/>
      <c r="T10" s="29"/>
      <c r="U10" s="29"/>
      <c r="V10" s="29"/>
      <c r="W10" s="29"/>
      <c r="X10" s="35"/>
      <c r="Y10" s="105"/>
    </row>
    <row r="11" spans="1:25" s="20" customFormat="1" ht="25.05" customHeight="1">
      <c r="A11" s="28"/>
      <c r="B11" s="29"/>
      <c r="C11" s="29"/>
      <c r="D11" s="29"/>
      <c r="E11" s="29"/>
      <c r="F11" s="31"/>
      <c r="G11" s="28"/>
      <c r="H11" s="29"/>
      <c r="I11" s="29"/>
      <c r="J11" s="29"/>
      <c r="K11" s="46"/>
      <c r="L11" s="29"/>
      <c r="M11" s="29"/>
      <c r="N11" s="29"/>
      <c r="P11" s="29"/>
      <c r="Q11" s="29"/>
      <c r="R11" s="29"/>
      <c r="S11" s="29"/>
      <c r="T11" s="29"/>
      <c r="U11" s="29"/>
      <c r="V11" s="29"/>
      <c r="W11" s="29"/>
      <c r="X11" s="35"/>
      <c r="Y11" s="105"/>
    </row>
    <row r="12" spans="1:25" s="20" customFormat="1" ht="25.05" customHeight="1">
      <c r="A12" s="28"/>
      <c r="B12" s="29"/>
      <c r="C12" s="29"/>
      <c r="D12" s="29"/>
      <c r="E12" s="29"/>
      <c r="F12" s="31"/>
      <c r="G12" s="28"/>
      <c r="H12" s="29"/>
      <c r="I12" s="29"/>
      <c r="J12" s="29"/>
      <c r="K12" s="46"/>
      <c r="L12" s="29"/>
      <c r="M12" s="29"/>
      <c r="N12" s="29"/>
      <c r="P12" s="29"/>
      <c r="Q12" s="29"/>
      <c r="R12" s="29"/>
      <c r="S12" s="29"/>
      <c r="T12" s="29"/>
      <c r="U12" s="29"/>
      <c r="V12" s="29"/>
      <c r="W12" s="29"/>
      <c r="X12" s="35"/>
      <c r="Y12" s="105"/>
    </row>
    <row r="13" spans="1:25" s="20" customFormat="1" ht="25.05" customHeight="1">
      <c r="A13" s="28"/>
      <c r="B13" s="29"/>
      <c r="C13" s="30"/>
      <c r="D13" s="29"/>
      <c r="E13" s="29"/>
      <c r="F13" s="31"/>
      <c r="G13" s="29"/>
      <c r="H13" s="29"/>
      <c r="I13" s="29"/>
      <c r="J13" s="29"/>
      <c r="K13" s="46"/>
      <c r="L13" s="29"/>
      <c r="M13" s="29"/>
      <c r="N13" s="29"/>
      <c r="P13" s="29"/>
      <c r="Q13" s="29"/>
      <c r="R13" s="29"/>
      <c r="S13" s="29"/>
      <c r="T13" s="29"/>
      <c r="U13" s="29"/>
      <c r="V13" s="29"/>
      <c r="W13" s="29"/>
      <c r="X13" s="29"/>
      <c r="Y13" s="105"/>
    </row>
    <row r="14" spans="1:25" s="20" customFormat="1" ht="25.05" customHeight="1">
      <c r="A14" s="28"/>
      <c r="B14" s="29"/>
      <c r="C14" s="29"/>
      <c r="D14" s="29"/>
      <c r="E14" s="29"/>
      <c r="F14" s="31"/>
      <c r="G14" s="29"/>
      <c r="H14" s="29"/>
      <c r="I14" s="29"/>
      <c r="J14" s="29"/>
      <c r="K14" s="46"/>
      <c r="L14" s="29"/>
      <c r="M14" s="29"/>
      <c r="N14" s="29"/>
      <c r="P14" s="29"/>
      <c r="Q14" s="29"/>
      <c r="R14" s="29"/>
      <c r="S14" s="29"/>
      <c r="T14" s="29"/>
      <c r="U14" s="29"/>
      <c r="V14" s="29"/>
      <c r="W14" s="29"/>
      <c r="X14" s="29"/>
      <c r="Y14" s="105"/>
    </row>
    <row r="15" spans="1:25" s="20" customFormat="1" ht="25.05" customHeight="1">
      <c r="A15" s="28"/>
      <c r="B15" s="29"/>
      <c r="C15" s="29"/>
      <c r="D15" s="29"/>
      <c r="E15" s="29"/>
      <c r="F15" s="31"/>
      <c r="G15" s="29"/>
      <c r="H15" s="29"/>
      <c r="I15" s="29"/>
      <c r="J15" s="29"/>
      <c r="K15" s="46"/>
      <c r="L15" s="29"/>
      <c r="M15" s="29"/>
      <c r="N15" s="29"/>
      <c r="P15" s="29"/>
      <c r="Q15" s="29"/>
      <c r="R15" s="29"/>
      <c r="S15" s="29"/>
      <c r="T15" s="29"/>
      <c r="U15" s="29"/>
      <c r="V15" s="29"/>
      <c r="W15" s="29"/>
      <c r="X15" s="29"/>
      <c r="Y15" s="105"/>
    </row>
    <row r="16" spans="1:25" s="20" customFormat="1" ht="25.05" customHeight="1">
      <c r="A16" s="36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7"/>
      <c r="Y16" s="105"/>
    </row>
    <row r="17" spans="1:25" s="20" customFormat="1" ht="25.05" customHeight="1">
      <c r="A17" s="36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7"/>
      <c r="Y17" s="49"/>
    </row>
    <row r="18" spans="1:25" s="20" customFormat="1" ht="25.05" customHeight="1">
      <c r="A18" s="36"/>
      <c r="B18" s="31"/>
      <c r="C18" s="31"/>
      <c r="D18" s="31"/>
      <c r="E18" s="38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47"/>
      <c r="Y18" s="49"/>
    </row>
    <row r="19" spans="1:25" s="20" customFormat="1" ht="25.05" customHeight="1"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7"/>
      <c r="Y19" s="49"/>
    </row>
    <row r="20" spans="1:25" s="20" customFormat="1" ht="25.05" customHeight="1"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7"/>
      <c r="Y20" s="49"/>
    </row>
    <row r="21" spans="1:25" s="20" customFormat="1" ht="25.05" customHeight="1"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7"/>
      <c r="Y21" s="49"/>
    </row>
    <row r="22" spans="1:25" s="20" customFormat="1" ht="25.05" customHeight="1"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7"/>
      <c r="Y22" s="49"/>
    </row>
    <row r="23" spans="1:25" s="20" customFormat="1" ht="25.05" customHeight="1"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7"/>
      <c r="Y23" s="49"/>
    </row>
    <row r="24" spans="1:25" s="20" customFormat="1" ht="25.05" customHeight="1"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7"/>
      <c r="Y24" s="49"/>
    </row>
    <row r="25" spans="1:25" s="20" customFormat="1" ht="25.05" customHeight="1"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7"/>
      <c r="Y25" s="49"/>
    </row>
    <row r="26" spans="1:25" s="20" customFormat="1" ht="25.05" customHeight="1"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20" customFormat="1" ht="25.05" customHeight="1"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20" customFormat="1" ht="25.05" customHeight="1"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20" customFormat="1" ht="25.05" customHeight="1"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20" customFormat="1" ht="25.05" customHeight="1"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20" customFormat="1" ht="25.05" customHeight="1"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20" customFormat="1" ht="25.05" customHeight="1"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20" customFormat="1" ht="25.05" customHeight="1"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20" customFormat="1" ht="25.05" customHeight="1"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20" customFormat="1" ht="25.05" customHeight="1"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20" customFormat="1" ht="25.05" customHeight="1"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20" customFormat="1" ht="25.05" customHeight="1"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20" customFormat="1" ht="25.05" customHeight="1"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20" customFormat="1" ht="25.05" customHeight="1"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20" customFormat="1" ht="25.05" customHeight="1"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20" customFormat="1" ht="25.05" customHeight="1"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20" customFormat="1" ht="25.05" customHeight="1"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20" customFormat="1" ht="25.05" customHeight="1"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20" customFormat="1" ht="25.05" customHeight="1"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20" customFormat="1" ht="25.05" customHeight="1"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20" customFormat="1" ht="25.05" customHeight="1">
      <c r="G46" s="40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20" customFormat="1" ht="25.05" customHeight="1">
      <c r="G47" s="40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5">
    <mergeCell ref="A1:W1"/>
    <mergeCell ref="A2:E2"/>
    <mergeCell ref="J2:L2"/>
    <mergeCell ref="M2:N2"/>
    <mergeCell ref="S2:T2"/>
    <mergeCell ref="U2:V2"/>
    <mergeCell ref="W2:X2"/>
    <mergeCell ref="G2:G3"/>
    <mergeCell ref="R2:R3"/>
    <mergeCell ref="Y2:Y16"/>
    <mergeCell ref="G4:G5"/>
    <mergeCell ref="H2:H3"/>
    <mergeCell ref="I2:I3"/>
    <mergeCell ref="P2:P3"/>
    <mergeCell ref="Q2:Q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90" zoomScaleNormal="90" workbookViewId="0">
      <selection activeCell="D13" sqref="D13"/>
    </sheetView>
  </sheetViews>
  <sheetFormatPr defaultColWidth="9" defaultRowHeight="25.05" customHeight="1"/>
  <cols>
    <col min="1" max="1" width="11.109375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1.6640625" style="1" customWidth="1"/>
    <col min="8" max="8" width="8.109375" style="1" customWidth="1"/>
    <col min="9" max="9" width="19.44140625" style="1" customWidth="1"/>
    <col min="10" max="10" width="10.77734375" style="1" customWidth="1"/>
    <col min="11" max="11" width="13.6640625" style="1" customWidth="1"/>
    <col min="12" max="12" width="11.109375" style="1" customWidth="1"/>
    <col min="13" max="13" width="14.33203125" style="1" customWidth="1"/>
    <col min="14" max="14" width="11.44140625" style="1" customWidth="1"/>
    <col min="15" max="15" width="3.21875" style="1" customWidth="1"/>
    <col min="16" max="16" width="6.6640625" style="1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8.21875" style="1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12" t="s">
        <v>39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48"/>
    </row>
    <row r="2" spans="1:25" s="18" customFormat="1" ht="39" customHeight="1">
      <c r="A2" s="125" t="s">
        <v>40</v>
      </c>
      <c r="B2" s="125"/>
      <c r="C2" s="125"/>
      <c r="D2" s="125"/>
      <c r="E2" s="125"/>
      <c r="F2" s="22"/>
      <c r="G2" s="109" t="s">
        <v>2</v>
      </c>
      <c r="H2" s="109" t="s">
        <v>3</v>
      </c>
      <c r="I2" s="109" t="s">
        <v>4</v>
      </c>
      <c r="J2" s="117" t="s">
        <v>5</v>
      </c>
      <c r="K2" s="118"/>
      <c r="L2" s="119"/>
      <c r="M2" s="117" t="s">
        <v>6</v>
      </c>
      <c r="N2" s="119"/>
      <c r="P2" s="124" t="s">
        <v>2</v>
      </c>
      <c r="Q2" s="124" t="s">
        <v>3</v>
      </c>
      <c r="R2" s="124" t="s">
        <v>4</v>
      </c>
      <c r="S2" s="126" t="s">
        <v>7</v>
      </c>
      <c r="T2" s="126"/>
      <c r="U2" s="126" t="s">
        <v>8</v>
      </c>
      <c r="V2" s="126"/>
      <c r="W2" s="126" t="s">
        <v>9</v>
      </c>
      <c r="X2" s="126"/>
      <c r="Y2" s="105" t="s">
        <v>10</v>
      </c>
    </row>
    <row r="3" spans="1:25" s="19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10"/>
      <c r="H3" s="110"/>
      <c r="I3" s="110"/>
      <c r="J3" s="27" t="s">
        <v>13</v>
      </c>
      <c r="K3" s="41" t="s">
        <v>14</v>
      </c>
      <c r="L3" s="25" t="s">
        <v>15</v>
      </c>
      <c r="M3" s="25" t="s">
        <v>11</v>
      </c>
      <c r="N3" s="25" t="s">
        <v>12</v>
      </c>
      <c r="P3" s="124"/>
      <c r="Q3" s="124"/>
      <c r="R3" s="124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05"/>
    </row>
    <row r="4" spans="1:25" s="20" customFormat="1" ht="25.05" customHeight="1">
      <c r="A4" s="51">
        <v>45583</v>
      </c>
      <c r="B4" s="52">
        <v>3</v>
      </c>
      <c r="C4" s="52" t="s">
        <v>41</v>
      </c>
      <c r="D4" s="52">
        <v>407</v>
      </c>
      <c r="E4" s="52">
        <v>1</v>
      </c>
      <c r="F4" s="31"/>
      <c r="G4" s="131" t="s">
        <v>35</v>
      </c>
      <c r="H4" s="33">
        <v>3</v>
      </c>
      <c r="I4" s="70" t="s">
        <v>42</v>
      </c>
      <c r="J4" s="33"/>
      <c r="K4" s="33"/>
      <c r="L4" s="70"/>
      <c r="M4" s="70">
        <v>343</v>
      </c>
      <c r="N4" s="33">
        <v>1</v>
      </c>
      <c r="P4" s="29"/>
      <c r="Q4" s="29"/>
      <c r="R4" s="29"/>
      <c r="S4" s="29"/>
      <c r="T4" s="29"/>
      <c r="U4" s="29"/>
      <c r="V4" s="29"/>
      <c r="W4" s="29"/>
      <c r="X4" s="35"/>
      <c r="Y4" s="105"/>
    </row>
    <row r="5" spans="1:25" s="20" customFormat="1" ht="25.05" customHeight="1">
      <c r="A5" s="59">
        <v>45580</v>
      </c>
      <c r="B5" s="52">
        <v>1</v>
      </c>
      <c r="C5" s="52" t="s">
        <v>43</v>
      </c>
      <c r="D5" s="62">
        <v>338</v>
      </c>
      <c r="E5" s="62">
        <v>1</v>
      </c>
      <c r="F5" s="31"/>
      <c r="G5" s="132"/>
      <c r="H5" s="33">
        <v>3</v>
      </c>
      <c r="I5" s="70" t="s">
        <v>44</v>
      </c>
      <c r="J5" s="93"/>
      <c r="K5" s="33"/>
      <c r="L5" s="70"/>
      <c r="M5" s="70">
        <v>311</v>
      </c>
      <c r="N5" s="33">
        <v>1</v>
      </c>
      <c r="P5" s="29"/>
      <c r="Q5" s="29"/>
      <c r="R5" s="29"/>
      <c r="S5" s="29"/>
      <c r="T5" s="29"/>
      <c r="U5" s="29"/>
      <c r="V5" s="29"/>
      <c r="W5" s="29"/>
      <c r="X5" s="35"/>
      <c r="Y5" s="105"/>
    </row>
    <row r="6" spans="1:25" s="20" customFormat="1" ht="25.05" customHeight="1">
      <c r="A6" s="59">
        <v>45581</v>
      </c>
      <c r="B6" s="52">
        <v>1</v>
      </c>
      <c r="C6" s="52" t="s">
        <v>45</v>
      </c>
      <c r="D6" s="52">
        <v>647</v>
      </c>
      <c r="E6" s="52">
        <v>1</v>
      </c>
      <c r="F6" s="31"/>
      <c r="G6" s="132"/>
      <c r="H6" s="33">
        <v>1</v>
      </c>
      <c r="I6" s="70" t="s">
        <v>46</v>
      </c>
      <c r="J6" s="93"/>
      <c r="K6" s="93"/>
      <c r="L6" s="70"/>
      <c r="M6" s="70">
        <v>232</v>
      </c>
      <c r="N6" s="33">
        <v>1</v>
      </c>
      <c r="P6" s="29"/>
      <c r="Q6" s="29"/>
      <c r="R6" s="29"/>
      <c r="S6" s="29"/>
      <c r="T6" s="29"/>
      <c r="U6" s="29"/>
      <c r="V6" s="29"/>
      <c r="W6" s="29"/>
      <c r="X6" s="35"/>
      <c r="Y6" s="105"/>
    </row>
    <row r="7" spans="1:25" s="20" customFormat="1" ht="25.05" customHeight="1">
      <c r="A7" s="88"/>
      <c r="B7" s="52"/>
      <c r="C7" s="89"/>
      <c r="D7" s="60" t="s">
        <v>27</v>
      </c>
      <c r="E7" s="60">
        <v>3</v>
      </c>
      <c r="F7" s="31"/>
      <c r="G7" s="111" t="s">
        <v>18</v>
      </c>
      <c r="H7" s="129">
        <v>1</v>
      </c>
      <c r="I7" s="127" t="s">
        <v>47</v>
      </c>
      <c r="J7" s="93"/>
      <c r="K7" s="93"/>
      <c r="L7" s="70"/>
      <c r="M7" s="127" t="s">
        <v>48</v>
      </c>
      <c r="N7" s="129">
        <v>1</v>
      </c>
      <c r="P7" s="29"/>
      <c r="Q7" s="29"/>
      <c r="R7" s="29"/>
      <c r="S7" s="29"/>
      <c r="T7" s="29"/>
      <c r="U7" s="29"/>
      <c r="V7" s="29"/>
      <c r="W7" s="29"/>
      <c r="X7" s="35"/>
      <c r="Y7" s="105"/>
    </row>
    <row r="8" spans="1:25" s="20" customFormat="1" ht="25.05" customHeight="1">
      <c r="A8" s="90"/>
      <c r="B8" s="52"/>
      <c r="C8" s="52"/>
      <c r="D8" s="60" t="s">
        <v>29</v>
      </c>
      <c r="E8" s="60">
        <v>324</v>
      </c>
      <c r="F8" s="31"/>
      <c r="G8" s="111"/>
      <c r="H8" s="130"/>
      <c r="I8" s="128"/>
      <c r="J8" s="93"/>
      <c r="K8" s="93"/>
      <c r="L8" s="33"/>
      <c r="M8" s="128"/>
      <c r="N8" s="130"/>
      <c r="P8" s="29"/>
      <c r="Q8" s="29"/>
      <c r="R8" s="29"/>
      <c r="S8" s="29"/>
      <c r="T8" s="29"/>
      <c r="U8" s="29"/>
      <c r="V8" s="29"/>
      <c r="W8" s="29"/>
      <c r="X8" s="35"/>
      <c r="Y8" s="105"/>
    </row>
    <row r="9" spans="1:25" s="20" customFormat="1" ht="25.05" customHeight="1">
      <c r="A9" s="51"/>
      <c r="B9" s="52"/>
      <c r="C9" s="52"/>
      <c r="D9" s="60" t="s">
        <v>31</v>
      </c>
      <c r="E9" s="91">
        <f>E7/E8</f>
        <v>9.2592592592592605E-3</v>
      </c>
      <c r="F9" s="31"/>
      <c r="G9" s="92" t="s">
        <v>49</v>
      </c>
      <c r="H9" s="33">
        <v>1</v>
      </c>
      <c r="I9" s="70" t="s">
        <v>50</v>
      </c>
      <c r="J9" s="29"/>
      <c r="K9" s="29"/>
      <c r="L9" s="33"/>
      <c r="M9" s="70">
        <v>117</v>
      </c>
      <c r="N9" s="33">
        <v>1</v>
      </c>
      <c r="P9" s="29"/>
      <c r="Q9" s="29"/>
      <c r="R9" s="29"/>
      <c r="S9" s="29"/>
      <c r="T9" s="29"/>
      <c r="U9" s="29"/>
      <c r="V9" s="29"/>
      <c r="W9" s="29"/>
      <c r="X9" s="35"/>
      <c r="Y9" s="105"/>
    </row>
    <row r="10" spans="1:25" s="20" customFormat="1" ht="25.05" customHeight="1">
      <c r="A10" s="93"/>
      <c r="B10" s="93"/>
      <c r="C10" s="93"/>
      <c r="D10" s="33"/>
      <c r="E10" s="33"/>
      <c r="F10" s="31"/>
      <c r="G10" s="94"/>
      <c r="H10" s="33"/>
      <c r="I10" s="29"/>
      <c r="J10" s="29"/>
      <c r="K10" s="29"/>
      <c r="L10" s="29"/>
      <c r="M10" s="29"/>
      <c r="N10" s="95" t="s">
        <v>51</v>
      </c>
      <c r="P10" s="29"/>
      <c r="Q10" s="29"/>
      <c r="R10" s="29"/>
      <c r="S10" s="29"/>
      <c r="T10" s="29"/>
      <c r="U10" s="29"/>
      <c r="V10" s="29"/>
      <c r="W10" s="29"/>
      <c r="X10" s="35"/>
      <c r="Y10" s="105"/>
    </row>
    <row r="11" spans="1:25" s="20" customFormat="1" ht="25.05" customHeight="1">
      <c r="A11" s="28"/>
      <c r="B11" s="29"/>
      <c r="C11" s="29"/>
      <c r="D11" s="29"/>
      <c r="E11" s="61"/>
      <c r="F11" s="31"/>
      <c r="G11" s="94"/>
      <c r="H11" s="33"/>
      <c r="I11" s="29"/>
      <c r="J11" s="29"/>
      <c r="K11" s="29"/>
      <c r="L11" s="29"/>
      <c r="M11" s="29"/>
      <c r="N11" s="33"/>
      <c r="P11" s="29"/>
      <c r="Q11" s="29"/>
      <c r="R11" s="29"/>
      <c r="S11" s="29"/>
      <c r="T11" s="29"/>
      <c r="U11" s="29"/>
      <c r="V11" s="29"/>
      <c r="W11" s="29"/>
      <c r="X11" s="35"/>
      <c r="Y11" s="105"/>
    </row>
    <row r="12" spans="1:25" s="20" customFormat="1" ht="25.05" customHeight="1">
      <c r="A12" s="28"/>
      <c r="B12" s="29"/>
      <c r="C12" s="29"/>
      <c r="D12" s="29"/>
      <c r="E12" s="61"/>
      <c r="F12" s="31"/>
      <c r="G12" s="28"/>
      <c r="H12" s="29"/>
      <c r="I12" s="29"/>
      <c r="J12" s="29"/>
      <c r="K12" s="29"/>
      <c r="L12" s="29"/>
      <c r="M12" s="29"/>
      <c r="N12" s="44"/>
      <c r="P12" s="29"/>
      <c r="Q12" s="29"/>
      <c r="R12" s="29"/>
      <c r="S12" s="29"/>
      <c r="T12" s="29"/>
      <c r="U12" s="29"/>
      <c r="V12" s="29"/>
      <c r="W12" s="29"/>
      <c r="X12" s="35"/>
      <c r="Y12" s="105"/>
    </row>
    <row r="13" spans="1:25" s="20" customFormat="1" ht="25.05" customHeight="1">
      <c r="A13" s="28"/>
      <c r="B13" s="29"/>
      <c r="C13" s="30"/>
      <c r="D13" s="29"/>
      <c r="E13" s="29"/>
      <c r="F13" s="31"/>
      <c r="G13" s="29"/>
      <c r="H13" s="29"/>
      <c r="I13" s="29"/>
      <c r="J13" s="29"/>
      <c r="K13" s="29"/>
      <c r="L13" s="29"/>
      <c r="M13" s="29"/>
      <c r="N13" s="46"/>
      <c r="P13" s="29"/>
      <c r="Q13" s="29"/>
      <c r="R13" s="29"/>
      <c r="S13" s="29"/>
      <c r="T13" s="29"/>
      <c r="U13" s="29"/>
      <c r="V13" s="29"/>
      <c r="W13" s="29"/>
      <c r="X13" s="29"/>
      <c r="Y13" s="105"/>
    </row>
    <row r="14" spans="1:25" s="20" customFormat="1" ht="25.05" customHeight="1">
      <c r="A14" s="28"/>
      <c r="B14" s="29"/>
      <c r="C14" s="29"/>
      <c r="D14" s="29"/>
      <c r="E14" s="29"/>
      <c r="F14" s="31"/>
      <c r="G14" s="29"/>
      <c r="H14" s="29"/>
      <c r="I14" s="29"/>
      <c r="J14" s="29"/>
      <c r="K14" s="29"/>
      <c r="L14" s="29"/>
      <c r="M14" s="29"/>
      <c r="N14" s="46"/>
      <c r="P14" s="29"/>
      <c r="Q14" s="29"/>
      <c r="R14" s="29"/>
      <c r="S14" s="29"/>
      <c r="T14" s="29"/>
      <c r="U14" s="29"/>
      <c r="V14" s="29"/>
      <c r="W14" s="29"/>
      <c r="X14" s="29"/>
      <c r="Y14" s="105"/>
    </row>
    <row r="15" spans="1:25" s="20" customFormat="1" ht="25.05" customHeight="1">
      <c r="A15" s="28"/>
      <c r="B15" s="29"/>
      <c r="C15" s="29"/>
      <c r="D15" s="29"/>
      <c r="E15" s="29"/>
      <c r="F15" s="31"/>
      <c r="G15" s="29"/>
      <c r="H15" s="29"/>
      <c r="I15" s="29"/>
      <c r="J15" s="29"/>
      <c r="K15" s="29"/>
      <c r="L15" s="29"/>
      <c r="M15" s="29"/>
      <c r="N15" s="46"/>
      <c r="P15" s="29"/>
      <c r="Q15" s="29"/>
      <c r="R15" s="29"/>
      <c r="S15" s="29"/>
      <c r="T15" s="29"/>
      <c r="U15" s="29"/>
      <c r="V15" s="29"/>
      <c r="W15" s="29"/>
      <c r="X15" s="29"/>
      <c r="Y15" s="105"/>
    </row>
    <row r="16" spans="1:25" s="20" customFormat="1" ht="25.05" customHeight="1">
      <c r="A16" s="36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7"/>
      <c r="Y16" s="105"/>
    </row>
    <row r="17" spans="1:25" s="20" customFormat="1" ht="25.05" customHeight="1">
      <c r="A17" s="36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7"/>
      <c r="Y17" s="49"/>
    </row>
    <row r="18" spans="1:25" s="20" customFormat="1" ht="25.05" customHeight="1">
      <c r="A18" s="36"/>
      <c r="B18" s="31"/>
      <c r="C18" s="31"/>
      <c r="D18" s="31"/>
      <c r="E18" s="38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47"/>
      <c r="Y18" s="49"/>
    </row>
    <row r="19" spans="1:25" s="20" customFormat="1" ht="25.05" customHeight="1"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7"/>
      <c r="Y19" s="49"/>
    </row>
    <row r="20" spans="1:25" s="20" customFormat="1" ht="25.05" customHeight="1"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7"/>
      <c r="Y20" s="49"/>
    </row>
    <row r="21" spans="1:25" s="20" customFormat="1" ht="25.05" customHeight="1"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7"/>
      <c r="Y21" s="49"/>
    </row>
    <row r="22" spans="1:25" s="20" customFormat="1" ht="25.05" customHeight="1"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7"/>
      <c r="Y22" s="49"/>
    </row>
    <row r="23" spans="1:25" s="20" customFormat="1" ht="25.05" customHeight="1"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7"/>
      <c r="Y23" s="49"/>
    </row>
    <row r="24" spans="1:25" s="20" customFormat="1" ht="25.05" customHeight="1"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7"/>
      <c r="Y24" s="49"/>
    </row>
    <row r="25" spans="1:25" s="20" customFormat="1" ht="25.05" customHeight="1"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7"/>
      <c r="Y25" s="49"/>
    </row>
    <row r="26" spans="1:25" s="20" customFormat="1" ht="25.05" customHeight="1"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20" customFormat="1" ht="25.05" customHeight="1"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20" customFormat="1" ht="25.05" customHeight="1"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20" customFormat="1" ht="25.05" customHeight="1"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20" customFormat="1" ht="25.05" customHeight="1"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20" customFormat="1" ht="25.05" customHeight="1"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20" customFormat="1" ht="25.05" customHeight="1"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20" customFormat="1" ht="25.05" customHeight="1"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20" customFormat="1" ht="25.05" customHeight="1"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20" customFormat="1" ht="25.05" customHeight="1"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20" customFormat="1" ht="25.05" customHeight="1"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20" customFormat="1" ht="25.05" customHeight="1"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20" customFormat="1" ht="25.05" customHeight="1"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20" customFormat="1" ht="25.05" customHeight="1"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20" customFormat="1" ht="25.05" customHeight="1"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20" customFormat="1" ht="25.05" customHeight="1"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20" customFormat="1" ht="25.05" customHeight="1"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20" customFormat="1" ht="25.05" customHeight="1"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20" customFormat="1" ht="25.05" customHeight="1"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20" customFormat="1" ht="25.05" customHeight="1"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20" customFormat="1" ht="25.05" customHeight="1">
      <c r="G46" s="40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20" customFormat="1" ht="25.05" customHeight="1">
      <c r="G47" s="40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20">
    <mergeCell ref="A1:X1"/>
    <mergeCell ref="A2:E2"/>
    <mergeCell ref="J2:L2"/>
    <mergeCell ref="M2:N2"/>
    <mergeCell ref="S2:T2"/>
    <mergeCell ref="U2:V2"/>
    <mergeCell ref="W2:X2"/>
    <mergeCell ref="G2:G3"/>
    <mergeCell ref="G4:G6"/>
    <mergeCell ref="G7:G8"/>
    <mergeCell ref="H2:H3"/>
    <mergeCell ref="H7:H8"/>
    <mergeCell ref="I2:I3"/>
    <mergeCell ref="I7:I8"/>
    <mergeCell ref="Y2:Y16"/>
    <mergeCell ref="M7:M8"/>
    <mergeCell ref="N7:N8"/>
    <mergeCell ref="P2:P3"/>
    <mergeCell ref="Q2:Q3"/>
    <mergeCell ref="R2:R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90" zoomScaleNormal="90" workbookViewId="0">
      <selection activeCell="H20" sqref="H20"/>
    </sheetView>
  </sheetViews>
  <sheetFormatPr defaultColWidth="9" defaultRowHeight="25.05" customHeight="1"/>
  <cols>
    <col min="1" max="1" width="9.33203125" style="50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9.88671875" style="1" customWidth="1"/>
    <col min="8" max="8" width="8.109375" style="1" customWidth="1"/>
    <col min="9" max="9" width="14.21875" style="1" customWidth="1"/>
    <col min="10" max="10" width="10.33203125" style="1" customWidth="1"/>
    <col min="11" max="11" width="13" style="1" customWidth="1"/>
    <col min="12" max="13" width="11.109375" style="1" customWidth="1"/>
    <col min="14" max="14" width="11.21875" style="1" customWidth="1"/>
    <col min="15" max="15" width="3.109375" style="1" customWidth="1"/>
    <col min="16" max="16" width="6.6640625" style="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7.88671875" style="1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12" t="s">
        <v>52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48"/>
    </row>
    <row r="2" spans="1:25" s="18" customFormat="1" ht="39" customHeight="1">
      <c r="A2" s="140" t="s">
        <v>53</v>
      </c>
      <c r="B2" s="125"/>
      <c r="C2" s="125"/>
      <c r="D2" s="125"/>
      <c r="E2" s="125"/>
      <c r="F2" s="22"/>
      <c r="G2" s="109" t="s">
        <v>2</v>
      </c>
      <c r="H2" s="109" t="s">
        <v>3</v>
      </c>
      <c r="I2" s="109" t="s">
        <v>4</v>
      </c>
      <c r="J2" s="117" t="s">
        <v>5</v>
      </c>
      <c r="K2" s="118"/>
      <c r="L2" s="119"/>
      <c r="M2" s="117" t="s">
        <v>6</v>
      </c>
      <c r="N2" s="119"/>
      <c r="P2" s="124" t="s">
        <v>2</v>
      </c>
      <c r="Q2" s="124" t="s">
        <v>3</v>
      </c>
      <c r="R2" s="124" t="s">
        <v>4</v>
      </c>
      <c r="S2" s="126" t="s">
        <v>7</v>
      </c>
      <c r="T2" s="126"/>
      <c r="U2" s="126" t="s">
        <v>8</v>
      </c>
      <c r="V2" s="126"/>
      <c r="W2" s="126" t="s">
        <v>9</v>
      </c>
      <c r="X2" s="126"/>
      <c r="Y2" s="105" t="s">
        <v>10</v>
      </c>
    </row>
    <row r="3" spans="1:25" s="19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10"/>
      <c r="H3" s="110"/>
      <c r="I3" s="110"/>
      <c r="J3" s="27" t="s">
        <v>13</v>
      </c>
      <c r="K3" s="41" t="s">
        <v>14</v>
      </c>
      <c r="L3" s="25" t="s">
        <v>15</v>
      </c>
      <c r="M3" s="25" t="s">
        <v>11</v>
      </c>
      <c r="N3" s="25" t="s">
        <v>12</v>
      </c>
      <c r="P3" s="124"/>
      <c r="Q3" s="124"/>
      <c r="R3" s="124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05"/>
    </row>
    <row r="4" spans="1:25" s="20" customFormat="1" ht="25.05" customHeight="1">
      <c r="A4" s="77">
        <v>45579</v>
      </c>
      <c r="B4" s="78">
        <v>4</v>
      </c>
      <c r="C4" s="51" t="s">
        <v>54</v>
      </c>
      <c r="D4" s="79" t="s">
        <v>55</v>
      </c>
      <c r="E4" s="79">
        <v>2</v>
      </c>
      <c r="F4" s="31"/>
      <c r="G4" s="111" t="s">
        <v>35</v>
      </c>
      <c r="H4" s="133">
        <v>4</v>
      </c>
      <c r="I4" s="127" t="s">
        <v>56</v>
      </c>
      <c r="J4" s="29"/>
      <c r="K4" s="29"/>
      <c r="L4" s="29"/>
      <c r="M4" s="127">
        <v>416</v>
      </c>
      <c r="N4" s="135">
        <v>1</v>
      </c>
      <c r="P4" s="29"/>
      <c r="Q4" s="29"/>
      <c r="R4" s="29"/>
      <c r="S4" s="29"/>
      <c r="T4" s="29"/>
      <c r="U4" s="29"/>
      <c r="V4" s="29"/>
      <c r="W4" s="29"/>
      <c r="X4" s="35"/>
      <c r="Y4" s="105"/>
    </row>
    <row r="5" spans="1:25" s="20" customFormat="1" ht="25.05" customHeight="1">
      <c r="A5" s="137">
        <v>45580</v>
      </c>
      <c r="B5" s="78">
        <v>4</v>
      </c>
      <c r="C5" s="51" t="s">
        <v>57</v>
      </c>
      <c r="D5" s="79" t="s">
        <v>58</v>
      </c>
      <c r="E5" s="79">
        <v>2</v>
      </c>
      <c r="F5" s="31"/>
      <c r="G5" s="111"/>
      <c r="H5" s="134"/>
      <c r="I5" s="128"/>
      <c r="J5" s="29"/>
      <c r="K5" s="29"/>
      <c r="L5" s="29"/>
      <c r="M5" s="128"/>
      <c r="N5" s="136"/>
      <c r="P5" s="29"/>
      <c r="Q5" s="29"/>
      <c r="R5" s="29"/>
      <c r="S5" s="29"/>
      <c r="T5" s="29"/>
      <c r="U5" s="29"/>
      <c r="V5" s="29"/>
      <c r="W5" s="29"/>
      <c r="X5" s="35"/>
      <c r="Y5" s="105"/>
    </row>
    <row r="6" spans="1:25" s="20" customFormat="1" ht="25.05" customHeight="1">
      <c r="A6" s="138"/>
      <c r="B6" s="78">
        <v>4</v>
      </c>
      <c r="C6" s="51" t="s">
        <v>54</v>
      </c>
      <c r="D6" s="79">
        <v>509</v>
      </c>
      <c r="E6" s="79">
        <v>1</v>
      </c>
      <c r="F6" s="31"/>
      <c r="G6" s="132" t="s">
        <v>49</v>
      </c>
      <c r="H6" s="29">
        <v>4</v>
      </c>
      <c r="I6" s="70" t="s">
        <v>59</v>
      </c>
      <c r="J6" s="29"/>
      <c r="K6" s="29"/>
      <c r="L6" s="29"/>
      <c r="M6" s="70">
        <v>338</v>
      </c>
      <c r="N6" s="44">
        <v>1</v>
      </c>
      <c r="P6" s="29"/>
      <c r="Q6" s="29"/>
      <c r="R6" s="29"/>
      <c r="S6" s="29"/>
      <c r="T6" s="29"/>
      <c r="U6" s="29"/>
      <c r="V6" s="29"/>
      <c r="W6" s="29"/>
      <c r="X6" s="35"/>
      <c r="Y6" s="105"/>
    </row>
    <row r="7" spans="1:25" s="20" customFormat="1" ht="25.05" customHeight="1">
      <c r="A7" s="139"/>
      <c r="B7" s="81">
        <v>4</v>
      </c>
      <c r="C7" s="51" t="s">
        <v>60</v>
      </c>
      <c r="D7" s="79">
        <v>538</v>
      </c>
      <c r="E7" s="79">
        <v>1</v>
      </c>
      <c r="F7" s="31"/>
      <c r="G7" s="132"/>
      <c r="H7" s="29">
        <v>4</v>
      </c>
      <c r="I7" s="70" t="s">
        <v>61</v>
      </c>
      <c r="J7" s="29"/>
      <c r="K7" s="29"/>
      <c r="L7" s="29"/>
      <c r="M7" s="70">
        <v>615</v>
      </c>
      <c r="N7" s="44">
        <v>1</v>
      </c>
      <c r="P7" s="29"/>
      <c r="Q7" s="29"/>
      <c r="R7" s="29"/>
      <c r="S7" s="29"/>
      <c r="T7" s="29"/>
      <c r="U7" s="29"/>
      <c r="V7" s="29"/>
      <c r="W7" s="29"/>
      <c r="X7" s="35"/>
      <c r="Y7" s="105"/>
    </row>
    <row r="8" spans="1:25" s="20" customFormat="1" ht="25.05" customHeight="1">
      <c r="A8" s="137">
        <v>45581</v>
      </c>
      <c r="B8" s="81">
        <v>4</v>
      </c>
      <c r="C8" s="51" t="s">
        <v>62</v>
      </c>
      <c r="D8" s="79">
        <v>308</v>
      </c>
      <c r="E8" s="79">
        <v>1</v>
      </c>
      <c r="F8" s="31"/>
      <c r="G8" s="132"/>
      <c r="H8" s="29">
        <v>4</v>
      </c>
      <c r="I8" s="70" t="s">
        <v>63</v>
      </c>
      <c r="J8" s="29"/>
      <c r="K8" s="29"/>
      <c r="L8" s="29"/>
      <c r="M8" s="70">
        <v>608</v>
      </c>
      <c r="N8" s="44">
        <v>1</v>
      </c>
      <c r="P8" s="29"/>
      <c r="Q8" s="29"/>
      <c r="R8" s="29"/>
      <c r="S8" s="29"/>
      <c r="T8" s="29"/>
      <c r="U8" s="29"/>
      <c r="V8" s="29"/>
      <c r="W8" s="29"/>
      <c r="X8" s="35"/>
      <c r="Y8" s="105"/>
    </row>
    <row r="9" spans="1:25" s="20" customFormat="1" ht="25.05" customHeight="1">
      <c r="A9" s="138"/>
      <c r="B9" s="81">
        <v>4</v>
      </c>
      <c r="C9" s="51" t="s">
        <v>64</v>
      </c>
      <c r="D9" s="79">
        <v>319</v>
      </c>
      <c r="E9" s="79">
        <v>1</v>
      </c>
      <c r="F9" s="31"/>
      <c r="G9" s="82"/>
      <c r="H9" s="29"/>
      <c r="I9" s="33"/>
      <c r="J9" s="29"/>
      <c r="K9" s="29"/>
      <c r="L9" s="29"/>
      <c r="M9" s="33"/>
      <c r="N9" s="45" t="s">
        <v>30</v>
      </c>
      <c r="P9" s="29"/>
      <c r="Q9" s="29"/>
      <c r="R9" s="29"/>
      <c r="S9" s="29"/>
      <c r="T9" s="29"/>
      <c r="U9" s="29"/>
      <c r="V9" s="29"/>
      <c r="W9" s="29"/>
      <c r="X9" s="35"/>
      <c r="Y9" s="105"/>
    </row>
    <row r="10" spans="1:25" s="20" customFormat="1" ht="25.05" customHeight="1">
      <c r="A10" s="138"/>
      <c r="B10" s="81">
        <v>4</v>
      </c>
      <c r="C10" s="51" t="s">
        <v>65</v>
      </c>
      <c r="D10" s="79">
        <v>326</v>
      </c>
      <c r="E10" s="79">
        <v>1</v>
      </c>
      <c r="F10" s="31"/>
      <c r="G10" s="82"/>
      <c r="H10" s="29"/>
      <c r="I10" s="33"/>
      <c r="J10" s="29"/>
      <c r="K10" s="29"/>
      <c r="L10" s="29"/>
      <c r="M10" s="33"/>
      <c r="N10" s="44"/>
      <c r="P10" s="29"/>
      <c r="Q10" s="29"/>
      <c r="R10" s="29"/>
      <c r="S10" s="29"/>
      <c r="T10" s="29"/>
      <c r="U10" s="29"/>
      <c r="V10" s="29"/>
      <c r="W10" s="29"/>
      <c r="X10" s="35"/>
      <c r="Y10" s="105"/>
    </row>
    <row r="11" spans="1:25" s="20" customFormat="1" ht="25.05" customHeight="1">
      <c r="A11" s="138"/>
      <c r="B11" s="81">
        <v>4</v>
      </c>
      <c r="C11" s="51" t="s">
        <v>61</v>
      </c>
      <c r="D11" s="79" t="s">
        <v>66</v>
      </c>
      <c r="E11" s="79">
        <v>2</v>
      </c>
      <c r="F11" s="31"/>
      <c r="G11" s="83"/>
      <c r="H11" s="29"/>
      <c r="I11" s="29"/>
      <c r="J11" s="29"/>
      <c r="K11" s="29"/>
      <c r="L11" s="29"/>
      <c r="M11" s="29"/>
      <c r="N11" s="44"/>
      <c r="P11" s="29"/>
      <c r="Q11" s="29"/>
      <c r="R11" s="29"/>
      <c r="S11" s="29"/>
      <c r="T11" s="29"/>
      <c r="U11" s="29"/>
      <c r="V11" s="29"/>
      <c r="W11" s="29"/>
      <c r="X11" s="35"/>
      <c r="Y11" s="105"/>
    </row>
    <row r="12" spans="1:25" s="20" customFormat="1" ht="25.05" customHeight="1">
      <c r="A12" s="138"/>
      <c r="B12" s="81">
        <v>4</v>
      </c>
      <c r="C12" s="51" t="s">
        <v>67</v>
      </c>
      <c r="D12" s="79" t="s">
        <v>68</v>
      </c>
      <c r="E12" s="79">
        <v>3</v>
      </c>
      <c r="F12" s="31"/>
      <c r="G12" s="28"/>
      <c r="H12" s="29"/>
      <c r="I12" s="29"/>
      <c r="J12" s="29"/>
      <c r="K12" s="29"/>
      <c r="L12" s="29"/>
      <c r="M12" s="29"/>
      <c r="N12" s="46"/>
      <c r="P12" s="29"/>
      <c r="Q12" s="29"/>
      <c r="R12" s="29"/>
      <c r="S12" s="29"/>
      <c r="T12" s="29"/>
      <c r="U12" s="29"/>
      <c r="V12" s="29"/>
      <c r="W12" s="29"/>
      <c r="X12" s="35"/>
      <c r="Y12" s="105"/>
    </row>
    <row r="13" spans="1:25" s="20" customFormat="1" ht="25.05" customHeight="1">
      <c r="A13" s="139"/>
      <c r="B13" s="81">
        <v>4</v>
      </c>
      <c r="C13" s="51" t="s">
        <v>69</v>
      </c>
      <c r="D13" s="79">
        <v>640</v>
      </c>
      <c r="E13" s="79">
        <v>1</v>
      </c>
      <c r="F13" s="31"/>
      <c r="G13" s="29"/>
      <c r="H13" s="29"/>
      <c r="I13" s="29"/>
      <c r="J13" s="29"/>
      <c r="K13" s="29"/>
      <c r="L13" s="29"/>
      <c r="M13" s="29"/>
      <c r="N13" s="46"/>
      <c r="P13" s="29"/>
      <c r="Q13" s="29"/>
      <c r="R13" s="29"/>
      <c r="S13" s="29"/>
      <c r="T13" s="29"/>
      <c r="U13" s="29"/>
      <c r="V13" s="29"/>
      <c r="W13" s="29"/>
      <c r="X13" s="29"/>
      <c r="Y13" s="105"/>
    </row>
    <row r="14" spans="1:25" s="20" customFormat="1" ht="25.05" customHeight="1">
      <c r="A14" s="106">
        <v>45582</v>
      </c>
      <c r="B14" s="81">
        <v>4</v>
      </c>
      <c r="C14" s="51" t="s">
        <v>70</v>
      </c>
      <c r="D14" s="79">
        <v>110</v>
      </c>
      <c r="E14" s="79">
        <v>1</v>
      </c>
      <c r="F14" s="31"/>
      <c r="G14" s="29"/>
      <c r="H14" s="29"/>
      <c r="I14" s="29"/>
      <c r="J14" s="29"/>
      <c r="K14" s="29"/>
      <c r="L14" s="29"/>
      <c r="M14" s="29"/>
      <c r="N14" s="46"/>
      <c r="P14" s="29"/>
      <c r="Q14" s="29"/>
      <c r="R14" s="29"/>
      <c r="S14" s="29"/>
      <c r="T14" s="29"/>
      <c r="U14" s="29"/>
      <c r="V14" s="29"/>
      <c r="W14" s="29"/>
      <c r="X14" s="29"/>
      <c r="Y14" s="105"/>
    </row>
    <row r="15" spans="1:25" s="20" customFormat="1" ht="25.05" customHeight="1">
      <c r="A15" s="108"/>
      <c r="B15" s="81">
        <v>4</v>
      </c>
      <c r="C15" s="52" t="s">
        <v>71</v>
      </c>
      <c r="D15" s="79">
        <v>128</v>
      </c>
      <c r="E15" s="79">
        <v>1</v>
      </c>
      <c r="F15" s="31"/>
      <c r="G15" s="29"/>
      <c r="H15" s="29"/>
      <c r="I15" s="29"/>
      <c r="J15" s="29"/>
      <c r="K15" s="29"/>
      <c r="L15" s="29"/>
      <c r="M15" s="29"/>
      <c r="N15" s="29"/>
      <c r="P15" s="29"/>
      <c r="Q15" s="29"/>
      <c r="R15" s="29"/>
      <c r="S15" s="29"/>
      <c r="T15" s="29"/>
      <c r="U15" s="29"/>
      <c r="V15" s="29"/>
      <c r="W15" s="29"/>
      <c r="X15" s="29"/>
      <c r="Y15" s="105"/>
    </row>
    <row r="16" spans="1:25" s="20" customFormat="1" ht="25.05" customHeight="1">
      <c r="A16" s="84">
        <v>45579</v>
      </c>
      <c r="B16" s="62">
        <v>1</v>
      </c>
      <c r="C16" s="80" t="s">
        <v>72</v>
      </c>
      <c r="D16" s="62">
        <v>409</v>
      </c>
      <c r="E16" s="62">
        <v>1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7"/>
      <c r="Y16" s="105"/>
    </row>
    <row r="17" spans="1:25" s="20" customFormat="1" ht="25.05" customHeight="1">
      <c r="A17" s="28"/>
      <c r="B17" s="29"/>
      <c r="C17" s="29"/>
      <c r="D17" s="55" t="s">
        <v>27</v>
      </c>
      <c r="E17" s="55">
        <f>SUM(E4:E16)</f>
        <v>18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7"/>
      <c r="Y17" s="49"/>
    </row>
    <row r="18" spans="1:25" s="20" customFormat="1" ht="25.05" customHeight="1">
      <c r="A18" s="28"/>
      <c r="B18" s="29"/>
      <c r="C18" s="29"/>
      <c r="D18" s="55" t="s">
        <v>29</v>
      </c>
      <c r="E18" s="55">
        <v>352</v>
      </c>
      <c r="F18" s="31"/>
      <c r="G18" s="31"/>
      <c r="H18" s="40"/>
      <c r="I18" s="40"/>
      <c r="J18" s="40"/>
      <c r="K18" s="40"/>
      <c r="L18" s="40"/>
      <c r="M18" s="40"/>
      <c r="N18" s="40"/>
      <c r="O18" s="31"/>
      <c r="P18" s="31"/>
      <c r="Q18" s="31"/>
      <c r="R18" s="31"/>
      <c r="S18" s="31"/>
      <c r="T18" s="31"/>
      <c r="U18" s="31"/>
      <c r="V18" s="31"/>
      <c r="W18" s="31"/>
      <c r="X18" s="47"/>
      <c r="Y18" s="49"/>
    </row>
    <row r="19" spans="1:25" s="20" customFormat="1" ht="25.05" customHeight="1">
      <c r="A19" s="85"/>
      <c r="B19" s="68"/>
      <c r="C19" s="68"/>
      <c r="D19" s="86" t="s">
        <v>31</v>
      </c>
      <c r="E19" s="87">
        <f>E17/E18</f>
        <v>5.1136363636363598E-2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7"/>
      <c r="Y19" s="49"/>
    </row>
    <row r="20" spans="1:25" s="20" customFormat="1" ht="25.05" customHeight="1">
      <c r="A20" s="57"/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7"/>
      <c r="Y20" s="49"/>
    </row>
    <row r="21" spans="1:25" s="20" customFormat="1" ht="25.05" customHeight="1">
      <c r="A21" s="57"/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7"/>
      <c r="Y21" s="49"/>
    </row>
    <row r="22" spans="1:25" s="20" customFormat="1" ht="25.05" customHeight="1">
      <c r="A22" s="57"/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7"/>
      <c r="Y22" s="49"/>
    </row>
    <row r="23" spans="1:25" s="20" customFormat="1" ht="25.05" customHeight="1">
      <c r="A23" s="57"/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7"/>
      <c r="Y23" s="49"/>
    </row>
    <row r="24" spans="1:25" s="20" customFormat="1" ht="25.05" customHeight="1">
      <c r="A24" s="57"/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7"/>
      <c r="Y24" s="49"/>
    </row>
    <row r="25" spans="1:25" s="20" customFormat="1" ht="25.05" customHeight="1">
      <c r="A25" s="57"/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7"/>
      <c r="Y25" s="49"/>
    </row>
    <row r="26" spans="1:25" s="20" customFormat="1" ht="25.05" customHeight="1">
      <c r="A26" s="57"/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20" customFormat="1" ht="25.05" customHeight="1">
      <c r="A27" s="57"/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20" customFormat="1" ht="25.05" customHeight="1">
      <c r="A28" s="57"/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20" customFormat="1" ht="25.05" customHeight="1">
      <c r="A29" s="57"/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20" customFormat="1" ht="25.05" customHeight="1">
      <c r="A30" s="57"/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20" customFormat="1" ht="25.05" customHeight="1">
      <c r="A31" s="57"/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20" customFormat="1" ht="25.05" customHeight="1">
      <c r="A32" s="57"/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1:22" s="20" customFormat="1" ht="25.05" customHeight="1">
      <c r="A33" s="57"/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1:22" s="20" customFormat="1" ht="25.05" customHeight="1">
      <c r="A34" s="57"/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1:22" s="20" customFormat="1" ht="25.05" customHeight="1">
      <c r="A35" s="57"/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1:22" s="20" customFormat="1" ht="25.05" customHeight="1">
      <c r="A36" s="57"/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1:22" s="20" customFormat="1" ht="25.05" customHeight="1">
      <c r="A37" s="57"/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1:22" s="20" customFormat="1" ht="25.05" customHeight="1">
      <c r="A38" s="57"/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1:22" s="20" customFormat="1" ht="25.05" customHeight="1">
      <c r="A39" s="57"/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1:22" s="20" customFormat="1" ht="25.05" customHeight="1">
      <c r="A40" s="57"/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1:22" s="20" customFormat="1" ht="25.05" customHeight="1">
      <c r="A41" s="57"/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1:22" s="20" customFormat="1" ht="25.05" customHeight="1">
      <c r="A42" s="57"/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1:22" s="20" customFormat="1" ht="25.05" customHeight="1">
      <c r="A43" s="57"/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1:22" s="20" customFormat="1" ht="25.05" customHeight="1">
      <c r="A44" s="57"/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1:22" s="20" customFormat="1" ht="25.05" customHeight="1">
      <c r="A45" s="57"/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1:22" s="20" customFormat="1" ht="25.05" customHeight="1">
      <c r="A46" s="57"/>
      <c r="G46" s="40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1:22" s="20" customFormat="1" ht="25.05" customHeight="1">
      <c r="A47" s="57"/>
      <c r="G47" s="40"/>
      <c r="H47" s="1"/>
      <c r="I47" s="1"/>
      <c r="J47" s="1"/>
      <c r="K47" s="1"/>
      <c r="L47" s="1"/>
      <c r="M47" s="1"/>
      <c r="N47" s="1"/>
      <c r="O47" s="40"/>
      <c r="P47" s="40"/>
      <c r="U47" s="40"/>
      <c r="V47" s="40"/>
    </row>
  </sheetData>
  <mergeCells count="23">
    <mergeCell ref="A1:X1"/>
    <mergeCell ref="A2:E2"/>
    <mergeCell ref="J2:L2"/>
    <mergeCell ref="M2:N2"/>
    <mergeCell ref="S2:T2"/>
    <mergeCell ref="U2:V2"/>
    <mergeCell ref="W2:X2"/>
    <mergeCell ref="H2:H3"/>
    <mergeCell ref="P2:P3"/>
    <mergeCell ref="Q2:Q3"/>
    <mergeCell ref="R2:R3"/>
    <mergeCell ref="A5:A7"/>
    <mergeCell ref="A8:A13"/>
    <mergeCell ref="A14:A15"/>
    <mergeCell ref="G2:G3"/>
    <mergeCell ref="G4:G5"/>
    <mergeCell ref="G6:G8"/>
    <mergeCell ref="Y2:Y16"/>
    <mergeCell ref="H4:H5"/>
    <mergeCell ref="I2:I3"/>
    <mergeCell ref="I4:I5"/>
    <mergeCell ref="M4:M5"/>
    <mergeCell ref="N4:N5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90" zoomScaleNormal="90" workbookViewId="0">
      <selection activeCell="J10" sqref="J10"/>
    </sheetView>
  </sheetViews>
  <sheetFormatPr defaultColWidth="9" defaultRowHeight="25.05" customHeight="1"/>
  <cols>
    <col min="1" max="1" width="9.33203125" style="50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8.33203125" style="1" customWidth="1"/>
    <col min="8" max="8" width="8.109375" style="1" customWidth="1"/>
    <col min="9" max="9" width="16.44140625" style="1" customWidth="1"/>
    <col min="10" max="10" width="11.21875" style="1" customWidth="1"/>
    <col min="11" max="11" width="13" style="1" customWidth="1"/>
    <col min="12" max="12" width="10.44140625" style="1" customWidth="1"/>
    <col min="13" max="13" width="8.44140625" style="1" customWidth="1"/>
    <col min="14" max="14" width="11.109375" style="1" customWidth="1"/>
    <col min="15" max="15" width="2.44140625" style="1" customWidth="1"/>
    <col min="16" max="16" width="10.44140625" style="21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1" customWidth="1"/>
    <col min="22" max="22" width="7.77734375" style="1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12" t="s">
        <v>73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48"/>
    </row>
    <row r="2" spans="1:25" s="18" customFormat="1" ht="39" customHeight="1">
      <c r="A2" s="140" t="s">
        <v>74</v>
      </c>
      <c r="B2" s="125"/>
      <c r="C2" s="125"/>
      <c r="D2" s="125"/>
      <c r="E2" s="125"/>
      <c r="F2" s="22"/>
      <c r="G2" s="109" t="s">
        <v>2</v>
      </c>
      <c r="H2" s="109" t="s">
        <v>3</v>
      </c>
      <c r="I2" s="109" t="s">
        <v>4</v>
      </c>
      <c r="J2" s="117" t="s">
        <v>5</v>
      </c>
      <c r="K2" s="118"/>
      <c r="L2" s="119"/>
      <c r="M2" s="117" t="s">
        <v>6</v>
      </c>
      <c r="N2" s="119"/>
      <c r="P2" s="141" t="s">
        <v>2</v>
      </c>
      <c r="Q2" s="124" t="s">
        <v>3</v>
      </c>
      <c r="R2" s="124" t="s">
        <v>4</v>
      </c>
      <c r="S2" s="126" t="s">
        <v>7</v>
      </c>
      <c r="T2" s="126"/>
      <c r="U2" s="126" t="s">
        <v>8</v>
      </c>
      <c r="V2" s="126"/>
      <c r="W2" s="126" t="s">
        <v>9</v>
      </c>
      <c r="X2" s="126"/>
      <c r="Y2" s="105" t="s">
        <v>10</v>
      </c>
    </row>
    <row r="3" spans="1:25" s="19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10"/>
      <c r="H3" s="110"/>
      <c r="I3" s="110"/>
      <c r="J3" s="27" t="s">
        <v>13</v>
      </c>
      <c r="K3" s="41" t="s">
        <v>14</v>
      </c>
      <c r="L3" s="25" t="s">
        <v>15</v>
      </c>
      <c r="M3" s="25" t="s">
        <v>11</v>
      </c>
      <c r="N3" s="25" t="s">
        <v>12</v>
      </c>
      <c r="P3" s="141"/>
      <c r="Q3" s="124"/>
      <c r="R3" s="124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05"/>
    </row>
    <row r="4" spans="1:25" s="20" customFormat="1" ht="25.05" customHeight="1">
      <c r="A4" s="51"/>
      <c r="B4" s="52"/>
      <c r="C4" s="52"/>
      <c r="D4" s="52"/>
      <c r="E4" s="52"/>
      <c r="F4" s="31"/>
      <c r="G4" s="53" t="s">
        <v>35</v>
      </c>
      <c r="H4" s="33">
        <v>2</v>
      </c>
      <c r="I4" s="33" t="s">
        <v>75</v>
      </c>
      <c r="J4" s="33"/>
      <c r="K4" s="68"/>
      <c r="L4" s="29"/>
      <c r="M4" s="29">
        <v>442</v>
      </c>
      <c r="N4" s="29">
        <v>1</v>
      </c>
      <c r="P4" s="69"/>
      <c r="Q4" s="72"/>
      <c r="R4" s="73"/>
      <c r="S4" s="52"/>
      <c r="T4" s="52"/>
      <c r="U4" s="74"/>
      <c r="V4" s="75"/>
      <c r="W4" s="52"/>
      <c r="X4" s="76"/>
      <c r="Y4" s="105"/>
    </row>
    <row r="5" spans="1:25" s="20" customFormat="1" ht="25.05" customHeight="1">
      <c r="A5" s="51"/>
      <c r="B5" s="52"/>
      <c r="C5" s="52"/>
      <c r="D5" s="52"/>
      <c r="E5" s="52"/>
      <c r="F5" s="31"/>
      <c r="G5" s="53" t="s">
        <v>18</v>
      </c>
      <c r="H5" s="33">
        <v>2</v>
      </c>
      <c r="I5" s="58" t="s">
        <v>76</v>
      </c>
      <c r="J5" s="33"/>
      <c r="K5" s="29"/>
      <c r="L5" s="29"/>
      <c r="M5" s="29">
        <v>403</v>
      </c>
      <c r="N5" s="29">
        <v>1</v>
      </c>
      <c r="P5" s="51"/>
      <c r="Q5" s="52"/>
      <c r="R5" s="52"/>
      <c r="S5" s="52"/>
      <c r="T5" s="29"/>
      <c r="U5" s="29"/>
      <c r="V5" s="29"/>
      <c r="W5" s="52"/>
      <c r="X5" s="76"/>
      <c r="Y5" s="105"/>
    </row>
    <row r="6" spans="1:25" s="20" customFormat="1" ht="25.05" customHeight="1">
      <c r="A6" s="51"/>
      <c r="B6" s="52"/>
      <c r="C6" s="52"/>
      <c r="D6" s="52"/>
      <c r="E6" s="52"/>
      <c r="F6" s="31"/>
      <c r="G6" s="67" t="s">
        <v>22</v>
      </c>
      <c r="H6" s="29">
        <v>8</v>
      </c>
      <c r="I6" s="70" t="s">
        <v>77</v>
      </c>
      <c r="J6" s="29"/>
      <c r="K6" s="29"/>
      <c r="L6" s="29"/>
      <c r="M6" s="70">
        <v>520</v>
      </c>
      <c r="N6" s="29">
        <v>1</v>
      </c>
      <c r="P6" s="35"/>
      <c r="Q6" s="29"/>
      <c r="R6" s="29"/>
      <c r="S6" s="29"/>
      <c r="T6" s="29"/>
      <c r="U6" s="29"/>
      <c r="V6" s="29"/>
      <c r="W6" s="29"/>
      <c r="X6" s="35"/>
      <c r="Y6" s="105"/>
    </row>
    <row r="7" spans="1:25" s="20" customFormat="1" ht="25.05" customHeight="1">
      <c r="A7" s="51"/>
      <c r="B7" s="52"/>
      <c r="C7" s="52"/>
      <c r="D7" s="52"/>
      <c r="E7" s="52"/>
      <c r="F7" s="31"/>
      <c r="G7" s="67"/>
      <c r="H7" s="29"/>
      <c r="I7" s="29"/>
      <c r="J7" s="68"/>
      <c r="K7" s="29"/>
      <c r="L7" s="29"/>
      <c r="M7" s="29"/>
      <c r="N7" s="71" t="s">
        <v>78</v>
      </c>
      <c r="P7" s="35"/>
      <c r="Q7" s="29"/>
      <c r="R7" s="29"/>
      <c r="S7" s="29"/>
      <c r="T7" s="29"/>
      <c r="U7" s="29"/>
      <c r="V7" s="29"/>
      <c r="W7" s="29"/>
      <c r="X7" s="35"/>
      <c r="Y7" s="105"/>
    </row>
    <row r="8" spans="1:25" s="20" customFormat="1" ht="25.05" customHeight="1">
      <c r="A8" s="51"/>
      <c r="B8" s="52"/>
      <c r="C8" s="52"/>
      <c r="D8" s="52"/>
      <c r="E8" s="52"/>
      <c r="F8" s="31"/>
      <c r="G8" s="67"/>
      <c r="H8" s="29"/>
      <c r="I8" s="29"/>
      <c r="J8" s="68"/>
      <c r="K8" s="29"/>
      <c r="L8" s="29"/>
      <c r="M8" s="29"/>
      <c r="N8" s="29"/>
      <c r="P8" s="35"/>
      <c r="Q8" s="29"/>
      <c r="R8" s="29"/>
      <c r="S8" s="29"/>
      <c r="T8" s="29"/>
      <c r="U8" s="29"/>
      <c r="V8" s="29"/>
      <c r="W8" s="29"/>
      <c r="X8" s="35"/>
      <c r="Y8" s="105"/>
    </row>
    <row r="9" spans="1:25" s="20" customFormat="1" ht="25.05" customHeight="1">
      <c r="A9" s="51"/>
      <c r="B9" s="52"/>
      <c r="C9" s="52"/>
      <c r="D9" s="52"/>
      <c r="E9" s="66"/>
      <c r="F9" s="31"/>
      <c r="G9" s="67"/>
      <c r="H9" s="29"/>
      <c r="I9" s="29"/>
      <c r="J9" s="68"/>
      <c r="K9" s="29"/>
      <c r="L9" s="29"/>
      <c r="M9" s="29"/>
      <c r="N9" s="29"/>
      <c r="P9" s="35"/>
      <c r="Q9" s="29"/>
      <c r="R9" s="29"/>
      <c r="S9" s="29"/>
      <c r="T9" s="29"/>
      <c r="U9" s="29"/>
      <c r="V9" s="29"/>
      <c r="W9" s="29"/>
      <c r="X9" s="35"/>
      <c r="Y9" s="105"/>
    </row>
    <row r="10" spans="1:25" s="20" customFormat="1" ht="25.05" customHeight="1">
      <c r="A10" s="51"/>
      <c r="B10" s="52"/>
      <c r="C10" s="52"/>
      <c r="D10" s="52"/>
      <c r="E10" s="52"/>
      <c r="F10" s="31"/>
      <c r="G10" s="67"/>
      <c r="H10" s="29"/>
      <c r="I10" s="29"/>
      <c r="J10" s="29"/>
      <c r="K10" s="29"/>
      <c r="L10" s="29"/>
      <c r="M10" s="29"/>
      <c r="N10" s="29"/>
      <c r="P10" s="35"/>
      <c r="Q10" s="29"/>
      <c r="R10" s="29"/>
      <c r="S10" s="29"/>
      <c r="T10" s="29"/>
      <c r="U10" s="29"/>
      <c r="V10" s="29"/>
      <c r="W10" s="29"/>
      <c r="X10" s="35"/>
      <c r="Y10" s="105"/>
    </row>
    <row r="11" spans="1:25" s="20" customFormat="1" ht="25.05" customHeight="1">
      <c r="A11" s="51"/>
      <c r="B11" s="52"/>
      <c r="C11" s="52"/>
      <c r="D11" s="52"/>
      <c r="E11" s="52"/>
      <c r="F11" s="31"/>
      <c r="G11" s="67"/>
      <c r="H11" s="29"/>
      <c r="I11" s="33"/>
      <c r="J11" s="29"/>
      <c r="K11" s="29"/>
      <c r="L11" s="29"/>
      <c r="M11" s="33"/>
      <c r="N11" s="44"/>
      <c r="P11" s="35"/>
      <c r="Q11" s="29"/>
      <c r="R11" s="29"/>
      <c r="S11" s="29"/>
      <c r="T11" s="29"/>
      <c r="U11" s="29"/>
      <c r="V11" s="29"/>
      <c r="W11" s="29"/>
      <c r="X11" s="35"/>
      <c r="Y11" s="105"/>
    </row>
    <row r="12" spans="1:25" s="20" customFormat="1" ht="25.05" customHeight="1">
      <c r="A12" s="28"/>
      <c r="B12" s="29"/>
      <c r="C12" s="29"/>
      <c r="D12" s="29"/>
      <c r="E12" s="29"/>
      <c r="F12" s="31"/>
      <c r="G12" s="28"/>
      <c r="H12" s="29"/>
      <c r="I12" s="29"/>
      <c r="J12" s="29"/>
      <c r="K12" s="29"/>
      <c r="L12" s="29"/>
      <c r="M12" s="29"/>
      <c r="N12" s="68"/>
      <c r="P12" s="35"/>
      <c r="Q12" s="29"/>
      <c r="R12" s="29"/>
      <c r="S12" s="29"/>
      <c r="T12" s="29"/>
      <c r="U12" s="29"/>
      <c r="V12" s="29"/>
      <c r="W12" s="29"/>
      <c r="X12" s="35"/>
      <c r="Y12" s="105"/>
    </row>
    <row r="13" spans="1:25" s="20" customFormat="1" ht="25.05" customHeight="1">
      <c r="A13" s="28"/>
      <c r="B13" s="29"/>
      <c r="C13" s="30"/>
      <c r="D13" s="29"/>
      <c r="E13" s="29"/>
      <c r="F13" s="31"/>
      <c r="G13" s="29"/>
      <c r="H13" s="29"/>
      <c r="I13" s="29"/>
      <c r="J13" s="29"/>
      <c r="K13" s="29"/>
      <c r="L13" s="29"/>
      <c r="M13" s="29"/>
      <c r="N13" s="46"/>
      <c r="P13" s="35"/>
      <c r="Q13" s="29"/>
      <c r="R13" s="29"/>
      <c r="S13" s="29"/>
      <c r="T13" s="29"/>
      <c r="U13" s="29"/>
      <c r="V13" s="29"/>
      <c r="W13" s="29"/>
      <c r="X13" s="29"/>
      <c r="Y13" s="105"/>
    </row>
    <row r="14" spans="1:25" s="20" customFormat="1" ht="25.05" customHeight="1">
      <c r="A14" s="28"/>
      <c r="B14" s="29"/>
      <c r="C14" s="29"/>
      <c r="D14" s="29"/>
      <c r="E14" s="29"/>
      <c r="F14" s="31"/>
      <c r="G14" s="29"/>
      <c r="H14" s="29"/>
      <c r="I14" s="29"/>
      <c r="J14" s="29"/>
      <c r="K14" s="29"/>
      <c r="L14" s="29"/>
      <c r="M14" s="29"/>
      <c r="N14" s="46"/>
      <c r="P14" s="35"/>
      <c r="Q14" s="29"/>
      <c r="R14" s="29"/>
      <c r="S14" s="29"/>
      <c r="T14" s="29"/>
      <c r="U14" s="29"/>
      <c r="V14" s="29"/>
      <c r="W14" s="29"/>
      <c r="X14" s="29"/>
      <c r="Y14" s="105"/>
    </row>
    <row r="15" spans="1:25" s="20" customFormat="1" ht="25.05" customHeight="1">
      <c r="A15" s="28"/>
      <c r="B15" s="29"/>
      <c r="C15" s="29"/>
      <c r="D15" s="29"/>
      <c r="E15" s="29"/>
      <c r="F15" s="31"/>
      <c r="G15" s="29"/>
      <c r="H15" s="29"/>
      <c r="I15" s="29"/>
      <c r="J15" s="29"/>
      <c r="K15" s="29"/>
      <c r="L15" s="29"/>
      <c r="M15" s="29"/>
      <c r="N15" s="46"/>
      <c r="P15" s="35"/>
      <c r="Q15" s="29"/>
      <c r="R15" s="29"/>
      <c r="S15" s="29"/>
      <c r="T15" s="29"/>
      <c r="U15" s="29"/>
      <c r="V15" s="29"/>
      <c r="W15" s="29"/>
      <c r="X15" s="29"/>
      <c r="Y15" s="105"/>
    </row>
    <row r="16" spans="1:25" s="20" customFormat="1" ht="25.05" customHeight="1">
      <c r="A16" s="36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7"/>
      <c r="Q16" s="31"/>
      <c r="R16" s="31"/>
      <c r="S16" s="31"/>
      <c r="T16" s="31"/>
      <c r="U16" s="31"/>
      <c r="V16" s="31"/>
      <c r="W16" s="31"/>
      <c r="X16" s="47"/>
      <c r="Y16" s="105"/>
    </row>
    <row r="17" spans="1:25" s="20" customFormat="1" ht="25.05" customHeight="1">
      <c r="A17" s="36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7"/>
      <c r="Q17" s="31"/>
      <c r="R17" s="31"/>
      <c r="S17" s="31"/>
      <c r="T17" s="31"/>
      <c r="U17" s="31"/>
      <c r="V17" s="31"/>
      <c r="W17" s="31"/>
      <c r="X17" s="47"/>
      <c r="Y17" s="49"/>
    </row>
    <row r="18" spans="1:25" s="20" customFormat="1" ht="25.05" customHeight="1">
      <c r="A18" s="36"/>
      <c r="B18" s="31"/>
      <c r="C18" s="31"/>
      <c r="D18" s="31"/>
      <c r="E18" s="38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7"/>
      <c r="Q18" s="31"/>
      <c r="R18" s="31"/>
      <c r="S18" s="31"/>
      <c r="T18" s="31"/>
      <c r="U18" s="31"/>
      <c r="V18" s="31"/>
      <c r="W18" s="31"/>
      <c r="X18" s="47"/>
      <c r="Y18" s="49"/>
    </row>
    <row r="19" spans="1:25" s="20" customFormat="1" ht="25.05" customHeight="1">
      <c r="A19" s="57"/>
      <c r="G19" s="40"/>
      <c r="H19" s="40"/>
      <c r="I19" s="40"/>
      <c r="J19" s="40"/>
      <c r="K19" s="40"/>
      <c r="L19" s="40"/>
      <c r="M19" s="40"/>
      <c r="N19" s="40"/>
      <c r="O19" s="40"/>
      <c r="P19" s="39"/>
      <c r="U19" s="40"/>
      <c r="V19" s="40"/>
      <c r="X19" s="47"/>
      <c r="Y19" s="49"/>
    </row>
    <row r="20" spans="1:25" s="20" customFormat="1" ht="25.05" customHeight="1">
      <c r="A20" s="57"/>
      <c r="G20" s="40"/>
      <c r="H20" s="40"/>
      <c r="I20" s="40"/>
      <c r="J20" s="40"/>
      <c r="K20" s="40"/>
      <c r="L20" s="40"/>
      <c r="M20" s="40"/>
      <c r="N20" s="40"/>
      <c r="O20" s="40"/>
      <c r="P20" s="39"/>
      <c r="U20" s="40"/>
      <c r="V20" s="40"/>
      <c r="X20" s="47"/>
      <c r="Y20" s="49"/>
    </row>
    <row r="21" spans="1:25" s="20" customFormat="1" ht="25.05" customHeight="1">
      <c r="A21" s="57"/>
      <c r="G21" s="40"/>
      <c r="H21" s="40"/>
      <c r="I21" s="40"/>
      <c r="J21" s="40"/>
      <c r="K21" s="40"/>
      <c r="L21" s="40"/>
      <c r="M21" s="40"/>
      <c r="N21" s="40"/>
      <c r="O21" s="40"/>
      <c r="P21" s="39"/>
      <c r="U21" s="40"/>
      <c r="V21" s="40"/>
      <c r="X21" s="47"/>
      <c r="Y21" s="49"/>
    </row>
    <row r="22" spans="1:25" s="20" customFormat="1" ht="25.05" customHeight="1">
      <c r="A22" s="57"/>
      <c r="G22" s="40"/>
      <c r="H22" s="40"/>
      <c r="I22" s="40"/>
      <c r="J22" s="40"/>
      <c r="K22" s="40"/>
      <c r="L22" s="40"/>
      <c r="M22" s="40"/>
      <c r="N22" s="40"/>
      <c r="O22" s="40"/>
      <c r="P22" s="39"/>
      <c r="U22" s="40"/>
      <c r="V22" s="40"/>
      <c r="X22" s="47"/>
      <c r="Y22" s="49"/>
    </row>
    <row r="23" spans="1:25" s="20" customFormat="1" ht="25.05" customHeight="1">
      <c r="A23" s="57"/>
      <c r="G23" s="40"/>
      <c r="H23" s="40"/>
      <c r="I23" s="40"/>
      <c r="J23" s="40"/>
      <c r="K23" s="40"/>
      <c r="L23" s="40"/>
      <c r="M23" s="40"/>
      <c r="N23" s="40"/>
      <c r="O23" s="40"/>
      <c r="P23" s="39"/>
      <c r="U23" s="40"/>
      <c r="V23" s="40"/>
      <c r="X23" s="47"/>
      <c r="Y23" s="49"/>
    </row>
    <row r="24" spans="1:25" s="20" customFormat="1" ht="25.05" customHeight="1">
      <c r="A24" s="57"/>
      <c r="G24" s="40"/>
      <c r="H24" s="40"/>
      <c r="I24" s="40"/>
      <c r="J24" s="40"/>
      <c r="K24" s="40"/>
      <c r="L24" s="40"/>
      <c r="M24" s="40"/>
      <c r="N24" s="40"/>
      <c r="O24" s="40"/>
      <c r="P24" s="39"/>
      <c r="U24" s="40"/>
      <c r="V24" s="40"/>
      <c r="X24" s="47"/>
      <c r="Y24" s="49"/>
    </row>
    <row r="25" spans="1:25" s="20" customFormat="1" ht="25.05" customHeight="1">
      <c r="A25" s="57"/>
      <c r="G25" s="40"/>
      <c r="H25" s="40"/>
      <c r="I25" s="40"/>
      <c r="J25" s="40"/>
      <c r="K25" s="40"/>
      <c r="L25" s="40"/>
      <c r="M25" s="40"/>
      <c r="N25" s="40"/>
      <c r="O25" s="40"/>
      <c r="P25" s="39"/>
      <c r="U25" s="40"/>
      <c r="V25" s="40"/>
      <c r="X25" s="47"/>
      <c r="Y25" s="49"/>
    </row>
    <row r="26" spans="1:25" s="20" customFormat="1" ht="25.05" customHeight="1">
      <c r="A26" s="57"/>
      <c r="G26" s="40"/>
      <c r="H26" s="40"/>
      <c r="I26" s="40"/>
      <c r="J26" s="40"/>
      <c r="K26" s="40"/>
      <c r="L26" s="40"/>
      <c r="M26" s="40"/>
      <c r="N26" s="40"/>
      <c r="O26" s="40"/>
      <c r="P26" s="39"/>
      <c r="U26" s="40"/>
      <c r="V26" s="40"/>
    </row>
    <row r="27" spans="1:25" s="20" customFormat="1" ht="25.05" customHeight="1">
      <c r="A27" s="57"/>
      <c r="G27" s="40"/>
      <c r="H27" s="40"/>
      <c r="I27" s="40"/>
      <c r="J27" s="40"/>
      <c r="K27" s="40"/>
      <c r="L27" s="40"/>
      <c r="M27" s="40"/>
      <c r="N27" s="40"/>
      <c r="O27" s="40"/>
      <c r="P27" s="39"/>
      <c r="U27" s="40"/>
      <c r="V27" s="40"/>
    </row>
    <row r="28" spans="1:25" s="20" customFormat="1" ht="25.05" customHeight="1">
      <c r="A28" s="57"/>
      <c r="G28" s="40"/>
      <c r="H28" s="40"/>
      <c r="I28" s="40"/>
      <c r="J28" s="40"/>
      <c r="K28" s="40"/>
      <c r="L28" s="40"/>
      <c r="M28" s="40"/>
      <c r="N28" s="40"/>
      <c r="O28" s="40"/>
      <c r="P28" s="39"/>
      <c r="U28" s="40"/>
      <c r="V28" s="40"/>
    </row>
    <row r="29" spans="1:25" s="20" customFormat="1" ht="25.05" customHeight="1">
      <c r="A29" s="57"/>
      <c r="G29" s="40"/>
      <c r="H29" s="40"/>
      <c r="I29" s="40"/>
      <c r="J29" s="40"/>
      <c r="K29" s="40"/>
      <c r="L29" s="40"/>
      <c r="M29" s="40"/>
      <c r="N29" s="40"/>
      <c r="O29" s="40"/>
      <c r="P29" s="39"/>
      <c r="U29" s="40"/>
      <c r="V29" s="40"/>
    </row>
    <row r="30" spans="1:25" s="20" customFormat="1" ht="25.05" customHeight="1">
      <c r="A30" s="57"/>
      <c r="G30" s="40"/>
      <c r="H30" s="40"/>
      <c r="I30" s="40"/>
      <c r="J30" s="40"/>
      <c r="K30" s="40"/>
      <c r="L30" s="40"/>
      <c r="M30" s="40"/>
      <c r="N30" s="40"/>
      <c r="O30" s="40"/>
      <c r="P30" s="39"/>
      <c r="U30" s="40"/>
      <c r="V30" s="40"/>
    </row>
    <row r="31" spans="1:25" s="20" customFormat="1" ht="25.05" customHeight="1">
      <c r="A31" s="57"/>
      <c r="G31" s="40"/>
      <c r="H31" s="40"/>
      <c r="I31" s="40"/>
      <c r="J31" s="40"/>
      <c r="K31" s="40"/>
      <c r="L31" s="40"/>
      <c r="M31" s="40"/>
      <c r="N31" s="40"/>
      <c r="O31" s="40"/>
      <c r="P31" s="39"/>
      <c r="U31" s="40"/>
      <c r="V31" s="40"/>
    </row>
    <row r="32" spans="1:25" s="20" customFormat="1" ht="25.05" customHeight="1">
      <c r="A32" s="57"/>
      <c r="G32" s="40"/>
      <c r="H32" s="40"/>
      <c r="I32" s="40"/>
      <c r="J32" s="40"/>
      <c r="K32" s="40"/>
      <c r="L32" s="40"/>
      <c r="M32" s="40"/>
      <c r="N32" s="40"/>
      <c r="O32" s="40"/>
      <c r="P32" s="39"/>
      <c r="U32" s="40"/>
      <c r="V32" s="40"/>
    </row>
    <row r="33" spans="1:22" s="20" customFormat="1" ht="25.05" customHeight="1">
      <c r="A33" s="57"/>
      <c r="G33" s="40"/>
      <c r="H33" s="40"/>
      <c r="I33" s="40"/>
      <c r="J33" s="40"/>
      <c r="K33" s="40"/>
      <c r="L33" s="40"/>
      <c r="M33" s="40"/>
      <c r="N33" s="40"/>
      <c r="O33" s="40"/>
      <c r="P33" s="39"/>
      <c r="U33" s="40"/>
      <c r="V33" s="40"/>
    </row>
    <row r="34" spans="1:22" s="20" customFormat="1" ht="25.05" customHeight="1">
      <c r="A34" s="57"/>
      <c r="G34" s="40"/>
      <c r="H34" s="40"/>
      <c r="I34" s="40"/>
      <c r="J34" s="40"/>
      <c r="K34" s="40"/>
      <c r="L34" s="40"/>
      <c r="M34" s="40"/>
      <c r="N34" s="40"/>
      <c r="O34" s="40"/>
      <c r="P34" s="39"/>
      <c r="U34" s="40"/>
      <c r="V34" s="40"/>
    </row>
    <row r="35" spans="1:22" s="20" customFormat="1" ht="25.05" customHeight="1">
      <c r="A35" s="57"/>
      <c r="G35" s="40"/>
      <c r="H35" s="40"/>
      <c r="I35" s="40"/>
      <c r="J35" s="40"/>
      <c r="K35" s="40"/>
      <c r="L35" s="40"/>
      <c r="M35" s="40"/>
      <c r="N35" s="40"/>
      <c r="O35" s="40"/>
      <c r="P35" s="39"/>
      <c r="U35" s="40"/>
      <c r="V35" s="40"/>
    </row>
    <row r="36" spans="1:22" s="20" customFormat="1" ht="25.05" customHeight="1">
      <c r="A36" s="57"/>
      <c r="G36" s="40"/>
      <c r="H36" s="40"/>
      <c r="I36" s="40"/>
      <c r="J36" s="40"/>
      <c r="K36" s="40"/>
      <c r="L36" s="40"/>
      <c r="M36" s="40"/>
      <c r="N36" s="40"/>
      <c r="O36" s="40"/>
      <c r="P36" s="39"/>
      <c r="U36" s="40"/>
      <c r="V36" s="40"/>
    </row>
    <row r="37" spans="1:22" s="20" customFormat="1" ht="25.05" customHeight="1">
      <c r="A37" s="57"/>
      <c r="G37" s="40"/>
      <c r="H37" s="40"/>
      <c r="I37" s="40"/>
      <c r="J37" s="40"/>
      <c r="K37" s="40"/>
      <c r="L37" s="40"/>
      <c r="M37" s="40"/>
      <c r="N37" s="40"/>
      <c r="O37" s="40"/>
      <c r="P37" s="39"/>
      <c r="U37" s="40"/>
      <c r="V37" s="40"/>
    </row>
    <row r="38" spans="1:22" s="20" customFormat="1" ht="25.05" customHeight="1">
      <c r="A38" s="57"/>
      <c r="G38" s="40"/>
      <c r="H38" s="40"/>
      <c r="I38" s="40"/>
      <c r="J38" s="40"/>
      <c r="K38" s="40"/>
      <c r="L38" s="40"/>
      <c r="M38" s="40"/>
      <c r="N38" s="40"/>
      <c r="O38" s="40"/>
      <c r="P38" s="39"/>
      <c r="U38" s="40"/>
      <c r="V38" s="40"/>
    </row>
    <row r="39" spans="1:22" s="20" customFormat="1" ht="25.05" customHeight="1">
      <c r="A39" s="57"/>
      <c r="G39" s="40"/>
      <c r="H39" s="40"/>
      <c r="I39" s="40"/>
      <c r="J39" s="40"/>
      <c r="K39" s="40"/>
      <c r="L39" s="40"/>
      <c r="M39" s="40"/>
      <c r="N39" s="40"/>
      <c r="O39" s="40"/>
      <c r="P39" s="39"/>
      <c r="U39" s="40"/>
      <c r="V39" s="40"/>
    </row>
    <row r="40" spans="1:22" s="20" customFormat="1" ht="25.05" customHeight="1">
      <c r="A40" s="57"/>
      <c r="G40" s="40"/>
      <c r="H40" s="40"/>
      <c r="I40" s="40"/>
      <c r="J40" s="40"/>
      <c r="K40" s="40"/>
      <c r="L40" s="40"/>
      <c r="M40" s="40"/>
      <c r="N40" s="40"/>
      <c r="O40" s="40"/>
      <c r="P40" s="39"/>
      <c r="U40" s="40"/>
      <c r="V40" s="40"/>
    </row>
    <row r="41" spans="1:22" s="20" customFormat="1" ht="25.05" customHeight="1">
      <c r="A41" s="57"/>
      <c r="G41" s="40"/>
      <c r="H41" s="40"/>
      <c r="I41" s="40"/>
      <c r="J41" s="40"/>
      <c r="K41" s="40"/>
      <c r="L41" s="40"/>
      <c r="M41" s="40"/>
      <c r="N41" s="40"/>
      <c r="O41" s="40"/>
      <c r="P41" s="39"/>
      <c r="U41" s="40"/>
      <c r="V41" s="40"/>
    </row>
    <row r="42" spans="1:22" s="20" customFormat="1" ht="25.05" customHeight="1">
      <c r="A42" s="57"/>
      <c r="G42" s="40"/>
      <c r="H42" s="40"/>
      <c r="I42" s="40"/>
      <c r="J42" s="40"/>
      <c r="K42" s="40"/>
      <c r="L42" s="40"/>
      <c r="M42" s="40"/>
      <c r="N42" s="40"/>
      <c r="O42" s="40"/>
      <c r="P42" s="39"/>
      <c r="U42" s="40"/>
      <c r="V42" s="40"/>
    </row>
    <row r="43" spans="1:22" s="20" customFormat="1" ht="25.05" customHeight="1">
      <c r="A43" s="57"/>
      <c r="G43" s="40"/>
      <c r="H43" s="40"/>
      <c r="I43" s="40"/>
      <c r="J43" s="40"/>
      <c r="K43" s="40"/>
      <c r="L43" s="40"/>
      <c r="M43" s="40"/>
      <c r="N43" s="40"/>
      <c r="O43" s="40"/>
      <c r="P43" s="39"/>
      <c r="U43" s="40"/>
      <c r="V43" s="40"/>
    </row>
    <row r="44" spans="1:22" s="20" customFormat="1" ht="25.05" customHeight="1">
      <c r="A44" s="57"/>
      <c r="G44" s="40"/>
      <c r="H44" s="40"/>
      <c r="I44" s="40"/>
      <c r="J44" s="40"/>
      <c r="K44" s="40"/>
      <c r="L44" s="40"/>
      <c r="M44" s="40"/>
      <c r="N44" s="40"/>
      <c r="O44" s="40"/>
      <c r="P44" s="39"/>
      <c r="U44" s="40"/>
      <c r="V44" s="40"/>
    </row>
    <row r="45" spans="1:22" s="20" customFormat="1" ht="25.05" customHeight="1">
      <c r="A45" s="57"/>
      <c r="G45" s="40"/>
      <c r="H45" s="40"/>
      <c r="I45" s="40"/>
      <c r="J45" s="40"/>
      <c r="K45" s="40"/>
      <c r="L45" s="40"/>
      <c r="M45" s="40"/>
      <c r="N45" s="40"/>
      <c r="O45" s="40"/>
      <c r="P45" s="39"/>
      <c r="U45" s="40"/>
      <c r="V45" s="40"/>
    </row>
    <row r="46" spans="1:22" s="20" customFormat="1" ht="25.05" customHeight="1">
      <c r="A46" s="57"/>
      <c r="G46" s="40"/>
      <c r="H46" s="40"/>
      <c r="I46" s="40"/>
      <c r="J46" s="40"/>
      <c r="K46" s="40"/>
      <c r="L46" s="40"/>
      <c r="M46" s="40"/>
      <c r="N46" s="40"/>
      <c r="O46" s="40"/>
      <c r="P46" s="39"/>
      <c r="U46" s="40"/>
      <c r="V46" s="40"/>
    </row>
    <row r="47" spans="1:22" s="20" customFormat="1" ht="25.05" customHeight="1">
      <c r="A47" s="57"/>
      <c r="G47" s="40"/>
      <c r="H47" s="40"/>
      <c r="I47" s="40"/>
      <c r="J47" s="40"/>
      <c r="K47" s="40"/>
      <c r="L47" s="40"/>
      <c r="M47" s="40"/>
      <c r="N47" s="40"/>
      <c r="O47" s="40"/>
      <c r="P47" s="39"/>
      <c r="U47" s="40"/>
      <c r="V47" s="40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90" zoomScaleNormal="90" workbookViewId="0">
      <selection sqref="A1:X1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9.33203125" style="21" customWidth="1"/>
    <col min="8" max="8" width="8.109375" style="1" customWidth="1"/>
    <col min="9" max="9" width="13.6640625" style="1" customWidth="1"/>
    <col min="10" max="10" width="10.21875" style="1" customWidth="1"/>
    <col min="11" max="11" width="13" style="1" customWidth="1"/>
    <col min="12" max="12" width="9.21875" style="1" customWidth="1"/>
    <col min="13" max="13" width="16.5546875" style="1" customWidth="1"/>
    <col min="14" max="14" width="10.44140625" style="1" customWidth="1"/>
    <col min="15" max="15" width="2.6640625" style="1" customWidth="1"/>
    <col min="16" max="16" width="13.88671875" style="1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1" customWidth="1"/>
    <col min="22" max="22" width="8.88671875" style="1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12" t="s">
        <v>79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48"/>
    </row>
    <row r="2" spans="1:25" s="18" customFormat="1" ht="39" customHeight="1">
      <c r="A2" s="125" t="s">
        <v>80</v>
      </c>
      <c r="B2" s="125"/>
      <c r="C2" s="125"/>
      <c r="D2" s="125"/>
      <c r="E2" s="125"/>
      <c r="F2" s="22"/>
      <c r="G2" s="142" t="s">
        <v>2</v>
      </c>
      <c r="H2" s="109" t="s">
        <v>3</v>
      </c>
      <c r="I2" s="109" t="s">
        <v>4</v>
      </c>
      <c r="J2" s="117" t="s">
        <v>5</v>
      </c>
      <c r="K2" s="118"/>
      <c r="L2" s="119"/>
      <c r="M2" s="117" t="s">
        <v>6</v>
      </c>
      <c r="N2" s="119"/>
      <c r="P2" s="124" t="s">
        <v>2</v>
      </c>
      <c r="Q2" s="124" t="s">
        <v>3</v>
      </c>
      <c r="R2" s="124" t="s">
        <v>4</v>
      </c>
      <c r="S2" s="126" t="s">
        <v>7</v>
      </c>
      <c r="T2" s="126"/>
      <c r="U2" s="126" t="s">
        <v>8</v>
      </c>
      <c r="V2" s="126"/>
      <c r="W2" s="126" t="s">
        <v>9</v>
      </c>
      <c r="X2" s="126"/>
      <c r="Y2" s="105" t="s">
        <v>10</v>
      </c>
    </row>
    <row r="3" spans="1:25" s="19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43"/>
      <c r="H3" s="110"/>
      <c r="I3" s="110"/>
      <c r="J3" s="27" t="s">
        <v>13</v>
      </c>
      <c r="K3" s="41" t="s">
        <v>14</v>
      </c>
      <c r="L3" s="25" t="s">
        <v>15</v>
      </c>
      <c r="M3" s="25" t="s">
        <v>11</v>
      </c>
      <c r="N3" s="25" t="s">
        <v>12</v>
      </c>
      <c r="P3" s="124"/>
      <c r="Q3" s="124"/>
      <c r="R3" s="124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05"/>
    </row>
    <row r="4" spans="1:25" s="20" customFormat="1" ht="25.05" customHeight="1">
      <c r="A4" s="51"/>
      <c r="B4" s="52"/>
      <c r="C4" s="62"/>
      <c r="D4" s="52"/>
      <c r="E4" s="52"/>
      <c r="F4" s="31"/>
      <c r="G4" s="35"/>
      <c r="H4" s="29"/>
      <c r="I4" s="33"/>
      <c r="J4" s="29"/>
      <c r="K4" s="29"/>
      <c r="L4" s="29"/>
      <c r="M4" s="33"/>
      <c r="N4" s="44"/>
      <c r="P4" s="65"/>
      <c r="Q4" s="52"/>
      <c r="R4" s="62"/>
      <c r="S4" s="63"/>
      <c r="T4" s="63"/>
      <c r="U4" s="29"/>
      <c r="V4" s="29"/>
      <c r="W4" s="29"/>
      <c r="X4" s="35"/>
      <c r="Y4" s="105"/>
    </row>
    <row r="5" spans="1:25" s="20" customFormat="1" ht="25.05" customHeight="1">
      <c r="A5" s="51"/>
      <c r="B5" s="52"/>
      <c r="C5" s="62"/>
      <c r="D5" s="52"/>
      <c r="E5" s="63"/>
      <c r="F5" s="31"/>
      <c r="G5" s="64"/>
      <c r="H5" s="29"/>
      <c r="I5" s="33"/>
      <c r="J5" s="29"/>
      <c r="K5" s="29"/>
      <c r="L5" s="29"/>
      <c r="M5" s="33"/>
      <c r="N5" s="44"/>
      <c r="P5" s="65"/>
      <c r="Q5" s="52"/>
      <c r="R5" s="62"/>
      <c r="S5" s="52"/>
      <c r="T5" s="52"/>
      <c r="U5" s="29"/>
      <c r="V5" s="29"/>
      <c r="W5" s="29"/>
      <c r="X5" s="35"/>
      <c r="Y5" s="105"/>
    </row>
    <row r="6" spans="1:25" s="20" customFormat="1" ht="25.05" customHeight="1">
      <c r="A6" s="51"/>
      <c r="B6" s="52"/>
      <c r="C6" s="62"/>
      <c r="D6" s="52"/>
      <c r="E6" s="63"/>
      <c r="F6" s="31"/>
      <c r="G6" s="64"/>
      <c r="H6" s="29"/>
      <c r="I6" s="33"/>
      <c r="J6" s="29"/>
      <c r="K6" s="29"/>
      <c r="L6" s="29"/>
      <c r="M6" s="33"/>
      <c r="N6" s="44"/>
      <c r="P6" s="51"/>
      <c r="Q6" s="52"/>
      <c r="R6" s="66"/>
      <c r="S6" s="63"/>
      <c r="T6" s="63"/>
      <c r="U6" s="29"/>
      <c r="V6" s="29"/>
      <c r="W6" s="29"/>
      <c r="X6" s="35"/>
      <c r="Y6" s="105"/>
    </row>
    <row r="7" spans="1:25" s="20" customFormat="1" ht="25.05" customHeight="1">
      <c r="A7" s="51"/>
      <c r="B7" s="52"/>
      <c r="C7" s="62"/>
      <c r="D7" s="52"/>
      <c r="E7" s="63"/>
      <c r="F7" s="31"/>
      <c r="G7" s="28"/>
      <c r="H7" s="29"/>
      <c r="I7" s="29"/>
      <c r="J7" s="29"/>
      <c r="K7" s="29"/>
      <c r="L7" s="29"/>
      <c r="M7" s="29"/>
      <c r="N7" s="44"/>
      <c r="P7" s="29"/>
      <c r="Q7" s="29"/>
      <c r="R7" s="29"/>
      <c r="S7" s="29"/>
      <c r="T7" s="29"/>
      <c r="U7" s="29"/>
      <c r="V7" s="29"/>
      <c r="W7" s="29"/>
      <c r="X7" s="35"/>
      <c r="Y7" s="105"/>
    </row>
    <row r="8" spans="1:25" s="20" customFormat="1" ht="25.05" customHeight="1">
      <c r="A8" s="28"/>
      <c r="B8" s="29"/>
      <c r="C8" s="29"/>
      <c r="D8" s="29"/>
      <c r="E8" s="29"/>
      <c r="F8" s="31"/>
      <c r="G8" s="28"/>
      <c r="H8" s="29"/>
      <c r="I8" s="29"/>
      <c r="J8" s="29"/>
      <c r="K8" s="29"/>
      <c r="L8" s="29"/>
      <c r="M8" s="29"/>
      <c r="N8" s="44"/>
      <c r="P8" s="29"/>
      <c r="Q8" s="29"/>
      <c r="R8" s="29"/>
      <c r="S8" s="29"/>
      <c r="T8" s="29"/>
      <c r="U8" s="29"/>
      <c r="V8" s="29"/>
      <c r="W8" s="29"/>
      <c r="X8" s="35"/>
      <c r="Y8" s="105"/>
    </row>
    <row r="9" spans="1:25" s="20" customFormat="1" ht="25.05" customHeight="1">
      <c r="A9" s="28"/>
      <c r="B9" s="29"/>
      <c r="C9" s="29"/>
      <c r="D9" s="29"/>
      <c r="E9" s="61"/>
      <c r="F9" s="31"/>
      <c r="G9" s="28"/>
      <c r="H9" s="29"/>
      <c r="I9" s="29"/>
      <c r="J9" s="29"/>
      <c r="K9" s="29"/>
      <c r="L9" s="29"/>
      <c r="M9" s="29"/>
      <c r="N9" s="46"/>
      <c r="P9" s="29"/>
      <c r="Q9" s="29"/>
      <c r="R9" s="29"/>
      <c r="S9" s="29"/>
      <c r="T9" s="29"/>
      <c r="U9" s="29"/>
      <c r="V9" s="29"/>
      <c r="W9" s="29"/>
      <c r="X9" s="35"/>
      <c r="Y9" s="105"/>
    </row>
    <row r="10" spans="1:25" s="20" customFormat="1" ht="25.05" customHeight="1">
      <c r="A10" s="28"/>
      <c r="B10" s="29"/>
      <c r="C10" s="29"/>
      <c r="D10" s="29"/>
      <c r="E10" s="61"/>
      <c r="F10" s="31"/>
      <c r="G10" s="28"/>
      <c r="H10" s="29"/>
      <c r="I10" s="29"/>
      <c r="J10" s="29"/>
      <c r="K10" s="29"/>
      <c r="L10" s="29"/>
      <c r="M10" s="29"/>
      <c r="N10" s="46"/>
      <c r="P10" s="29"/>
      <c r="Q10" s="29"/>
      <c r="R10" s="29"/>
      <c r="S10" s="29"/>
      <c r="T10" s="29"/>
      <c r="U10" s="29"/>
      <c r="V10" s="29"/>
      <c r="W10" s="29"/>
      <c r="X10" s="35"/>
      <c r="Y10" s="105"/>
    </row>
    <row r="11" spans="1:25" s="20" customFormat="1" ht="25.05" customHeight="1">
      <c r="A11" s="28"/>
      <c r="B11" s="29"/>
      <c r="C11" s="29"/>
      <c r="D11" s="29"/>
      <c r="E11" s="29"/>
      <c r="F11" s="31"/>
      <c r="G11" s="28"/>
      <c r="H11" s="29"/>
      <c r="I11" s="29"/>
      <c r="J11" s="29"/>
      <c r="K11" s="29"/>
      <c r="L11" s="29"/>
      <c r="M11" s="29"/>
      <c r="N11" s="46"/>
      <c r="P11" s="29"/>
      <c r="Q11" s="29"/>
      <c r="R11" s="29"/>
      <c r="S11" s="29"/>
      <c r="T11" s="29"/>
      <c r="U11" s="29"/>
      <c r="V11" s="29"/>
      <c r="W11" s="29"/>
      <c r="X11" s="35"/>
      <c r="Y11" s="105"/>
    </row>
    <row r="12" spans="1:25" s="20" customFormat="1" ht="25.05" customHeight="1">
      <c r="A12" s="28"/>
      <c r="B12" s="29"/>
      <c r="C12" s="29"/>
      <c r="D12" s="29"/>
      <c r="E12" s="29"/>
      <c r="F12" s="31"/>
      <c r="G12" s="28"/>
      <c r="H12" s="29"/>
      <c r="I12" s="29"/>
      <c r="J12" s="29"/>
      <c r="K12" s="29"/>
      <c r="L12" s="29"/>
      <c r="M12" s="29"/>
      <c r="N12" s="46"/>
      <c r="P12" s="29"/>
      <c r="Q12" s="29"/>
      <c r="R12" s="29"/>
      <c r="S12" s="29"/>
      <c r="T12" s="29"/>
      <c r="U12" s="29"/>
      <c r="V12" s="29"/>
      <c r="W12" s="29"/>
      <c r="X12" s="35"/>
      <c r="Y12" s="105"/>
    </row>
    <row r="13" spans="1:25" s="20" customFormat="1" ht="25.05" customHeight="1">
      <c r="A13" s="28"/>
      <c r="B13" s="29"/>
      <c r="C13" s="30"/>
      <c r="D13" s="29"/>
      <c r="E13" s="29"/>
      <c r="F13" s="31"/>
      <c r="G13" s="35"/>
      <c r="H13" s="29"/>
      <c r="I13" s="29"/>
      <c r="J13" s="29"/>
      <c r="K13" s="29"/>
      <c r="L13" s="29"/>
      <c r="M13" s="29"/>
      <c r="N13" s="46"/>
      <c r="P13" s="29"/>
      <c r="Q13" s="29"/>
      <c r="R13" s="29"/>
      <c r="S13" s="29"/>
      <c r="T13" s="29"/>
      <c r="U13" s="29"/>
      <c r="V13" s="29"/>
      <c r="W13" s="29"/>
      <c r="X13" s="29"/>
      <c r="Y13" s="105"/>
    </row>
    <row r="14" spans="1:25" s="20" customFormat="1" ht="25.05" customHeight="1">
      <c r="A14" s="28"/>
      <c r="B14" s="29"/>
      <c r="C14" s="29"/>
      <c r="D14" s="29"/>
      <c r="E14" s="29"/>
      <c r="F14" s="31"/>
      <c r="G14" s="35"/>
      <c r="H14" s="29"/>
      <c r="I14" s="29"/>
      <c r="J14" s="29"/>
      <c r="K14" s="29"/>
      <c r="L14" s="29"/>
      <c r="M14" s="29"/>
      <c r="N14" s="46"/>
      <c r="P14" s="29"/>
      <c r="Q14" s="29"/>
      <c r="R14" s="29"/>
      <c r="S14" s="29"/>
      <c r="T14" s="29"/>
      <c r="U14" s="29"/>
      <c r="V14" s="29"/>
      <c r="W14" s="29"/>
      <c r="X14" s="29"/>
      <c r="Y14" s="105"/>
    </row>
    <row r="15" spans="1:25" s="20" customFormat="1" ht="25.05" customHeight="1">
      <c r="A15" s="28"/>
      <c r="B15" s="29"/>
      <c r="C15" s="29"/>
      <c r="D15" s="29"/>
      <c r="E15" s="29"/>
      <c r="F15" s="31"/>
      <c r="G15" s="35"/>
      <c r="H15" s="29"/>
      <c r="I15" s="29"/>
      <c r="J15" s="29"/>
      <c r="K15" s="29"/>
      <c r="L15" s="29"/>
      <c r="M15" s="29"/>
      <c r="N15" s="46"/>
      <c r="P15" s="29"/>
      <c r="Q15" s="29"/>
      <c r="R15" s="29"/>
      <c r="S15" s="29"/>
      <c r="T15" s="29"/>
      <c r="U15" s="29"/>
      <c r="V15" s="29"/>
      <c r="W15" s="29"/>
      <c r="X15" s="29"/>
      <c r="Y15" s="105"/>
    </row>
    <row r="16" spans="1:25" s="20" customFormat="1" ht="25.05" customHeight="1">
      <c r="A16" s="36"/>
      <c r="B16" s="31"/>
      <c r="C16" s="31"/>
      <c r="D16" s="31"/>
      <c r="E16" s="31"/>
      <c r="F16" s="31"/>
      <c r="G16" s="37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7"/>
      <c r="Y16" s="105"/>
    </row>
    <row r="17" spans="1:25" s="20" customFormat="1" ht="25.05" customHeight="1">
      <c r="A17" s="36"/>
      <c r="B17" s="31"/>
      <c r="C17" s="31"/>
      <c r="D17" s="31"/>
      <c r="E17" s="31"/>
      <c r="F17" s="31"/>
      <c r="G17" s="37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7"/>
      <c r="Y17" s="49"/>
    </row>
    <row r="18" spans="1:25" s="20" customFormat="1" ht="25.05" customHeight="1">
      <c r="A18" s="36"/>
      <c r="B18" s="31"/>
      <c r="C18" s="31"/>
      <c r="D18" s="31"/>
      <c r="E18" s="38"/>
      <c r="F18" s="31"/>
      <c r="G18" s="37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47"/>
      <c r="Y18" s="49"/>
    </row>
    <row r="19" spans="1:25" s="20" customFormat="1" ht="25.05" customHeight="1">
      <c r="G19" s="39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7"/>
      <c r="Y19" s="49"/>
    </row>
    <row r="20" spans="1:25" s="20" customFormat="1" ht="25.05" customHeight="1">
      <c r="G20" s="39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7"/>
      <c r="Y20" s="49"/>
    </row>
    <row r="21" spans="1:25" s="20" customFormat="1" ht="25.05" customHeight="1">
      <c r="G21" s="39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7"/>
      <c r="Y21" s="49"/>
    </row>
    <row r="22" spans="1:25" s="20" customFormat="1" ht="25.05" customHeight="1">
      <c r="G22" s="39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7"/>
      <c r="Y22" s="49"/>
    </row>
    <row r="23" spans="1:25" s="20" customFormat="1" ht="25.05" customHeight="1">
      <c r="G23" s="39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7"/>
      <c r="Y23" s="49"/>
    </row>
    <row r="24" spans="1:25" s="20" customFormat="1" ht="25.05" customHeight="1">
      <c r="G24" s="39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7"/>
      <c r="Y24" s="49"/>
    </row>
    <row r="25" spans="1:25" s="20" customFormat="1" ht="25.05" customHeight="1">
      <c r="G25" s="39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7"/>
      <c r="Y25" s="49"/>
    </row>
    <row r="26" spans="1:25" s="20" customFormat="1" ht="25.05" customHeight="1">
      <c r="G26" s="39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20" customFormat="1" ht="25.05" customHeight="1">
      <c r="G27" s="39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20" customFormat="1" ht="25.05" customHeight="1">
      <c r="G28" s="39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20" customFormat="1" ht="25.05" customHeight="1">
      <c r="G29" s="39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20" customFormat="1" ht="25.05" customHeight="1">
      <c r="G30" s="39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20" customFormat="1" ht="25.05" customHeight="1">
      <c r="G31" s="39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20" customFormat="1" ht="25.05" customHeight="1">
      <c r="G32" s="39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20" customFormat="1" ht="25.05" customHeight="1">
      <c r="G33" s="39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20" customFormat="1" ht="25.05" customHeight="1">
      <c r="G34" s="39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20" customFormat="1" ht="25.05" customHeight="1">
      <c r="G35" s="39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20" customFormat="1" ht="25.05" customHeight="1">
      <c r="G36" s="39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20" customFormat="1" ht="25.05" customHeight="1">
      <c r="G37" s="39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20" customFormat="1" ht="25.05" customHeight="1">
      <c r="G38" s="39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20" customFormat="1" ht="25.05" customHeight="1">
      <c r="G39" s="39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20" customFormat="1" ht="25.05" customHeight="1">
      <c r="G40" s="39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20" customFormat="1" ht="25.05" customHeight="1">
      <c r="G41" s="39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20" customFormat="1" ht="25.05" customHeight="1">
      <c r="G42" s="39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20" customFormat="1" ht="25.05" customHeight="1">
      <c r="G43" s="39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20" customFormat="1" ht="25.05" customHeight="1">
      <c r="G44" s="39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20" customFormat="1" ht="25.05" customHeight="1">
      <c r="G45" s="39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20" customFormat="1" ht="25.05" customHeight="1">
      <c r="G46" s="39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20" customFormat="1" ht="25.05" customHeight="1">
      <c r="G47" s="39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90" zoomScaleNormal="90" workbookViewId="0">
      <selection activeCell="G4" sqref="G4"/>
    </sheetView>
  </sheetViews>
  <sheetFormatPr defaultColWidth="9" defaultRowHeight="25.05" customHeight="1"/>
  <cols>
    <col min="1" max="1" width="9.33203125" customWidth="1"/>
    <col min="2" max="2" width="14.55468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11.6640625" style="1" customWidth="1"/>
    <col min="8" max="8" width="8.109375" style="1" customWidth="1"/>
    <col min="9" max="9" width="9.77734375" style="1" customWidth="1"/>
    <col min="10" max="10" width="10.5546875" style="1" customWidth="1"/>
    <col min="11" max="11" width="13.6640625" style="1" customWidth="1"/>
    <col min="12" max="12" width="12" style="1" customWidth="1"/>
    <col min="13" max="13" width="8" style="1" customWidth="1"/>
    <col min="14" max="14" width="12.5546875" style="1" customWidth="1"/>
    <col min="15" max="15" width="3" style="1" customWidth="1"/>
    <col min="16" max="16" width="6.6640625" style="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7.88671875" style="1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12" t="s">
        <v>81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48"/>
    </row>
    <row r="2" spans="1:25" s="18" customFormat="1" ht="39" customHeight="1">
      <c r="A2" s="125" t="s">
        <v>82</v>
      </c>
      <c r="B2" s="125"/>
      <c r="C2" s="125"/>
      <c r="D2" s="125"/>
      <c r="E2" s="125"/>
      <c r="F2" s="22"/>
      <c r="G2" s="109" t="s">
        <v>2</v>
      </c>
      <c r="H2" s="109" t="s">
        <v>3</v>
      </c>
      <c r="I2" s="109" t="s">
        <v>4</v>
      </c>
      <c r="J2" s="117" t="s">
        <v>5</v>
      </c>
      <c r="K2" s="118"/>
      <c r="L2" s="119"/>
      <c r="M2" s="117" t="s">
        <v>6</v>
      </c>
      <c r="N2" s="119"/>
      <c r="P2" s="124" t="s">
        <v>2</v>
      </c>
      <c r="Q2" s="124" t="s">
        <v>3</v>
      </c>
      <c r="R2" s="124" t="s">
        <v>4</v>
      </c>
      <c r="S2" s="126" t="s">
        <v>7</v>
      </c>
      <c r="T2" s="126"/>
      <c r="U2" s="126" t="s">
        <v>8</v>
      </c>
      <c r="V2" s="126"/>
      <c r="W2" s="126" t="s">
        <v>9</v>
      </c>
      <c r="X2" s="126"/>
      <c r="Y2" s="105" t="s">
        <v>10</v>
      </c>
    </row>
    <row r="3" spans="1:25" s="19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10"/>
      <c r="H3" s="110"/>
      <c r="I3" s="110"/>
      <c r="J3" s="27" t="s">
        <v>13</v>
      </c>
      <c r="K3" s="41" t="s">
        <v>14</v>
      </c>
      <c r="L3" s="25" t="s">
        <v>15</v>
      </c>
      <c r="M3" s="25" t="s">
        <v>11</v>
      </c>
      <c r="N3" s="25" t="s">
        <v>12</v>
      </c>
      <c r="P3" s="124"/>
      <c r="Q3" s="124"/>
      <c r="R3" s="124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05"/>
    </row>
    <row r="4" spans="1:25" s="20" customFormat="1" ht="25.05" customHeight="1">
      <c r="A4" s="59">
        <v>45581</v>
      </c>
      <c r="B4" s="52">
        <v>1</v>
      </c>
      <c r="C4" s="52" t="s">
        <v>83</v>
      </c>
      <c r="D4" s="52">
        <v>634</v>
      </c>
      <c r="E4" s="52">
        <v>1</v>
      </c>
      <c r="F4" s="31"/>
      <c r="G4" s="53" t="s">
        <v>18</v>
      </c>
      <c r="H4" s="33">
        <v>6</v>
      </c>
      <c r="I4" s="33" t="s">
        <v>84</v>
      </c>
      <c r="J4" s="33"/>
      <c r="K4" s="29"/>
      <c r="L4" s="29"/>
      <c r="M4" s="33">
        <v>111</v>
      </c>
      <c r="N4" s="44">
        <v>1</v>
      </c>
      <c r="P4" s="29"/>
      <c r="Q4" s="29"/>
      <c r="R4" s="29"/>
      <c r="S4" s="29"/>
      <c r="T4" s="29"/>
      <c r="U4" s="29"/>
      <c r="V4" s="29"/>
      <c r="W4" s="29"/>
      <c r="X4" s="35"/>
      <c r="Y4" s="105"/>
    </row>
    <row r="5" spans="1:25" s="20" customFormat="1" ht="25.05" customHeight="1">
      <c r="A5" s="51"/>
      <c r="B5" s="52"/>
      <c r="C5" s="52"/>
      <c r="D5" s="60" t="s">
        <v>27</v>
      </c>
      <c r="E5" s="60">
        <v>1</v>
      </c>
      <c r="F5" s="31"/>
      <c r="G5" s="53" t="s">
        <v>49</v>
      </c>
      <c r="H5" s="33">
        <v>3</v>
      </c>
      <c r="I5" s="33" t="s">
        <v>85</v>
      </c>
      <c r="J5" s="33"/>
      <c r="K5" s="29"/>
      <c r="L5" s="29"/>
      <c r="M5" s="29">
        <v>518</v>
      </c>
      <c r="N5" s="44">
        <v>1</v>
      </c>
      <c r="P5" s="29"/>
      <c r="Q5" s="29"/>
      <c r="R5" s="29"/>
      <c r="S5" s="29"/>
      <c r="T5" s="29"/>
      <c r="U5" s="29"/>
      <c r="V5" s="29"/>
      <c r="W5" s="29"/>
      <c r="X5" s="35"/>
      <c r="Y5" s="105"/>
    </row>
    <row r="6" spans="1:25" s="20" customFormat="1" ht="25.05" customHeight="1">
      <c r="A6" s="28"/>
      <c r="B6" s="29"/>
      <c r="C6" s="29"/>
      <c r="D6" s="55" t="s">
        <v>29</v>
      </c>
      <c r="E6" s="55">
        <v>265</v>
      </c>
      <c r="F6" s="31"/>
      <c r="G6" s="28"/>
      <c r="H6" s="29"/>
      <c r="I6" s="29"/>
      <c r="J6" s="29"/>
      <c r="K6" s="29"/>
      <c r="L6" s="29"/>
      <c r="M6" s="29"/>
      <c r="N6" s="45" t="s">
        <v>86</v>
      </c>
      <c r="P6" s="29"/>
      <c r="Q6" s="29"/>
      <c r="R6" s="29"/>
      <c r="S6" s="29"/>
      <c r="T6" s="29"/>
      <c r="U6" s="29"/>
      <c r="V6" s="29"/>
      <c r="W6" s="29"/>
      <c r="X6" s="35"/>
      <c r="Y6" s="105"/>
    </row>
    <row r="7" spans="1:25" s="20" customFormat="1" ht="25.05" customHeight="1">
      <c r="A7" s="28"/>
      <c r="B7" s="29"/>
      <c r="C7" s="30"/>
      <c r="D7" s="55" t="s">
        <v>31</v>
      </c>
      <c r="E7" s="56">
        <f>E5/E6</f>
        <v>3.77358490566038E-3</v>
      </c>
      <c r="F7" s="31"/>
      <c r="G7" s="28"/>
      <c r="H7" s="29"/>
      <c r="I7" s="29"/>
      <c r="J7" s="29"/>
      <c r="K7" s="29"/>
      <c r="L7" s="29"/>
      <c r="M7" s="29"/>
      <c r="N7" s="46"/>
      <c r="P7" s="29"/>
      <c r="Q7" s="29"/>
      <c r="R7" s="29"/>
      <c r="S7" s="29"/>
      <c r="T7" s="29"/>
      <c r="U7" s="29"/>
      <c r="V7" s="29"/>
      <c r="W7" s="29"/>
      <c r="X7" s="35"/>
      <c r="Y7" s="105"/>
    </row>
    <row r="8" spans="1:25" s="20" customFormat="1" ht="25.05" customHeight="1">
      <c r="A8" s="28"/>
      <c r="B8" s="29"/>
      <c r="C8" s="29"/>
      <c r="D8" s="29"/>
      <c r="E8" s="61"/>
      <c r="F8" s="31"/>
      <c r="G8" s="28"/>
      <c r="H8" s="29"/>
      <c r="I8" s="29"/>
      <c r="J8" s="29"/>
      <c r="K8" s="29"/>
      <c r="L8" s="29"/>
      <c r="M8" s="29"/>
      <c r="N8" s="46"/>
      <c r="P8" s="29"/>
      <c r="Q8" s="29"/>
      <c r="R8" s="29"/>
      <c r="S8" s="29"/>
      <c r="T8" s="29"/>
      <c r="U8" s="29"/>
      <c r="V8" s="29"/>
      <c r="W8" s="29"/>
      <c r="X8" s="35"/>
      <c r="Y8" s="105"/>
    </row>
    <row r="9" spans="1:25" s="20" customFormat="1" ht="25.05" customHeight="1">
      <c r="A9" s="28"/>
      <c r="B9" s="29"/>
      <c r="C9" s="29"/>
      <c r="D9" s="29"/>
      <c r="E9" s="29"/>
      <c r="F9" s="31"/>
      <c r="G9" s="28"/>
      <c r="H9" s="29"/>
      <c r="I9" s="29"/>
      <c r="J9" s="29"/>
      <c r="K9" s="29"/>
      <c r="L9" s="29"/>
      <c r="M9" s="29"/>
      <c r="N9" s="46"/>
      <c r="P9" s="29"/>
      <c r="Q9" s="29"/>
      <c r="R9" s="29"/>
      <c r="S9" s="29"/>
      <c r="T9" s="29"/>
      <c r="U9" s="29"/>
      <c r="V9" s="29"/>
      <c r="W9" s="29"/>
      <c r="X9" s="35"/>
      <c r="Y9" s="105"/>
    </row>
    <row r="10" spans="1:25" s="20" customFormat="1" ht="25.05" customHeight="1">
      <c r="A10" s="28"/>
      <c r="B10" s="29"/>
      <c r="C10" s="29"/>
      <c r="D10" s="29"/>
      <c r="E10" s="29"/>
      <c r="F10" s="31"/>
      <c r="G10" s="28"/>
      <c r="H10" s="29"/>
      <c r="I10" s="29"/>
      <c r="J10" s="29"/>
      <c r="K10" s="29"/>
      <c r="L10" s="29"/>
      <c r="M10" s="29"/>
      <c r="N10" s="46"/>
      <c r="P10" s="29"/>
      <c r="Q10" s="29"/>
      <c r="R10" s="29"/>
      <c r="S10" s="29"/>
      <c r="T10" s="29"/>
      <c r="U10" s="29"/>
      <c r="V10" s="29"/>
      <c r="W10" s="29"/>
      <c r="X10" s="35"/>
      <c r="Y10" s="105"/>
    </row>
    <row r="11" spans="1:25" s="20" customFormat="1" ht="25.05" customHeight="1">
      <c r="A11" s="28"/>
      <c r="B11" s="29"/>
      <c r="C11" s="29"/>
      <c r="D11" s="29"/>
      <c r="E11" s="29"/>
      <c r="F11" s="31"/>
      <c r="G11" s="28"/>
      <c r="H11" s="29"/>
      <c r="I11" s="29"/>
      <c r="J11" s="29"/>
      <c r="K11" s="29"/>
      <c r="L11" s="29"/>
      <c r="M11" s="29"/>
      <c r="N11" s="46"/>
      <c r="P11" s="29"/>
      <c r="Q11" s="29"/>
      <c r="R11" s="29"/>
      <c r="S11" s="29"/>
      <c r="T11" s="29"/>
      <c r="U11" s="29"/>
      <c r="V11" s="29"/>
      <c r="W11" s="29"/>
      <c r="X11" s="35"/>
      <c r="Y11" s="105"/>
    </row>
    <row r="12" spans="1:25" s="20" customFormat="1" ht="25.05" customHeight="1">
      <c r="A12" s="28"/>
      <c r="B12" s="29"/>
      <c r="C12" s="29"/>
      <c r="D12" s="29"/>
      <c r="E12" s="29"/>
      <c r="F12" s="31"/>
      <c r="G12" s="28"/>
      <c r="H12" s="29"/>
      <c r="I12" s="29"/>
      <c r="J12" s="29"/>
      <c r="K12" s="29"/>
      <c r="L12" s="29"/>
      <c r="M12" s="29"/>
      <c r="N12" s="46"/>
      <c r="P12" s="29"/>
      <c r="Q12" s="29"/>
      <c r="R12" s="29"/>
      <c r="S12" s="29"/>
      <c r="T12" s="29"/>
      <c r="U12" s="29"/>
      <c r="V12" s="29"/>
      <c r="W12" s="29"/>
      <c r="X12" s="35"/>
      <c r="Y12" s="105"/>
    </row>
    <row r="13" spans="1:25" s="20" customFormat="1" ht="25.05" customHeight="1">
      <c r="A13" s="28"/>
      <c r="B13" s="29"/>
      <c r="C13" s="30"/>
      <c r="D13" s="29"/>
      <c r="E13" s="29"/>
      <c r="F13" s="31"/>
      <c r="G13" s="29"/>
      <c r="H13" s="29"/>
      <c r="I13" s="29"/>
      <c r="J13" s="29"/>
      <c r="K13" s="29"/>
      <c r="L13" s="29"/>
      <c r="M13" s="29"/>
      <c r="N13" s="46"/>
      <c r="P13" s="29"/>
      <c r="Q13" s="29"/>
      <c r="R13" s="29"/>
      <c r="S13" s="29"/>
      <c r="T13" s="29"/>
      <c r="U13" s="29"/>
      <c r="V13" s="29"/>
      <c r="W13" s="29"/>
      <c r="X13" s="29"/>
      <c r="Y13" s="105"/>
    </row>
    <row r="14" spans="1:25" s="20" customFormat="1" ht="25.05" customHeight="1">
      <c r="A14" s="28"/>
      <c r="B14" s="29"/>
      <c r="C14" s="29"/>
      <c r="D14" s="29"/>
      <c r="E14" s="29"/>
      <c r="F14" s="31"/>
      <c r="G14" s="29"/>
      <c r="H14" s="29"/>
      <c r="I14" s="29"/>
      <c r="J14" s="29"/>
      <c r="K14" s="29"/>
      <c r="L14" s="29"/>
      <c r="M14" s="29"/>
      <c r="N14" s="46"/>
      <c r="P14" s="29"/>
      <c r="Q14" s="29"/>
      <c r="R14" s="29"/>
      <c r="S14" s="29"/>
      <c r="T14" s="29"/>
      <c r="U14" s="29"/>
      <c r="V14" s="29"/>
      <c r="W14" s="29"/>
      <c r="X14" s="29"/>
      <c r="Y14" s="105"/>
    </row>
    <row r="15" spans="1:25" s="20" customFormat="1" ht="25.05" customHeight="1">
      <c r="A15" s="28"/>
      <c r="B15" s="29"/>
      <c r="C15" s="29"/>
      <c r="D15" s="29"/>
      <c r="E15" s="29"/>
      <c r="F15" s="31"/>
      <c r="G15" s="29"/>
      <c r="H15" s="29"/>
      <c r="I15" s="29"/>
      <c r="J15" s="29"/>
      <c r="K15" s="29"/>
      <c r="L15" s="29"/>
      <c r="M15" s="29"/>
      <c r="N15" s="46"/>
      <c r="P15" s="29"/>
      <c r="Q15" s="29"/>
      <c r="R15" s="29"/>
      <c r="S15" s="29"/>
      <c r="T15" s="29"/>
      <c r="U15" s="29"/>
      <c r="V15" s="29"/>
      <c r="W15" s="29"/>
      <c r="X15" s="29"/>
      <c r="Y15" s="105"/>
    </row>
    <row r="16" spans="1:25" s="20" customFormat="1" ht="25.05" customHeight="1">
      <c r="A16" s="36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7"/>
      <c r="Y16" s="105"/>
    </row>
    <row r="17" spans="1:25" s="20" customFormat="1" ht="25.05" customHeight="1">
      <c r="A17" s="36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7"/>
      <c r="Y17" s="49"/>
    </row>
    <row r="18" spans="1:25" s="20" customFormat="1" ht="25.05" customHeight="1">
      <c r="A18" s="36"/>
      <c r="B18" s="31"/>
      <c r="C18" s="31"/>
      <c r="D18" s="31"/>
      <c r="E18" s="38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47"/>
      <c r="Y18" s="49"/>
    </row>
    <row r="19" spans="1:25" s="20" customFormat="1" ht="25.05" customHeight="1"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7"/>
      <c r="Y19" s="49"/>
    </row>
    <row r="20" spans="1:25" s="20" customFormat="1" ht="25.05" customHeight="1"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7"/>
      <c r="Y20" s="49"/>
    </row>
    <row r="21" spans="1:25" s="20" customFormat="1" ht="25.05" customHeight="1"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7"/>
      <c r="Y21" s="49"/>
    </row>
    <row r="22" spans="1:25" s="20" customFormat="1" ht="25.05" customHeight="1"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7"/>
      <c r="Y22" s="49"/>
    </row>
    <row r="23" spans="1:25" s="20" customFormat="1" ht="25.05" customHeight="1"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7"/>
      <c r="Y23" s="49"/>
    </row>
    <row r="24" spans="1:25" s="20" customFormat="1" ht="25.05" customHeight="1"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7"/>
      <c r="Y24" s="49"/>
    </row>
    <row r="25" spans="1:25" s="20" customFormat="1" ht="25.05" customHeight="1"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7"/>
      <c r="Y25" s="49"/>
    </row>
    <row r="26" spans="1:25" s="20" customFormat="1" ht="25.05" customHeight="1"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20" customFormat="1" ht="25.05" customHeight="1"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20" customFormat="1" ht="25.05" customHeight="1"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20" customFormat="1" ht="25.05" customHeight="1"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20" customFormat="1" ht="25.05" customHeight="1"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20" customFormat="1" ht="25.05" customHeight="1"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20" customFormat="1" ht="25.05" customHeight="1"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20" customFormat="1" ht="25.05" customHeight="1"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20" customFormat="1" ht="25.05" customHeight="1"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20" customFormat="1" ht="25.05" customHeight="1"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20" customFormat="1" ht="25.05" customHeight="1"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20" customFormat="1" ht="25.05" customHeight="1"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20" customFormat="1" ht="25.05" customHeight="1"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20" customFormat="1" ht="25.05" customHeight="1"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20" customFormat="1" ht="25.05" customHeight="1"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20" customFormat="1" ht="25.05" customHeight="1"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20" customFormat="1" ht="25.05" customHeight="1"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20" customFormat="1" ht="25.05" customHeight="1"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20" customFormat="1" ht="25.05" customHeight="1"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20" customFormat="1" ht="25.05" customHeight="1"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20" customFormat="1" ht="25.05" customHeight="1">
      <c r="G46" s="40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20" customFormat="1" ht="25.05" customHeight="1">
      <c r="G47" s="40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47"/>
  <sheetViews>
    <sheetView zoomScale="90" zoomScaleNormal="90" workbookViewId="0">
      <selection activeCell="L15" sqref="L15"/>
    </sheetView>
  </sheetViews>
  <sheetFormatPr defaultColWidth="9" defaultRowHeight="25.05" customHeight="1"/>
  <cols>
    <col min="1" max="1" width="14.6640625" style="50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0.6640625" style="21" customWidth="1"/>
    <col min="8" max="8" width="8.109375" style="1" customWidth="1"/>
    <col min="9" max="9" width="13.21875" style="1" customWidth="1"/>
    <col min="10" max="10" width="10.5546875" style="1" customWidth="1"/>
    <col min="11" max="11" width="15.44140625" style="1" customWidth="1"/>
    <col min="12" max="12" width="11.88671875" style="1" customWidth="1"/>
    <col min="13" max="13" width="8.88671875" style="1" customWidth="1"/>
    <col min="14" max="14" width="12.5546875" style="1" customWidth="1"/>
    <col min="15" max="15" width="3.109375" style="1" customWidth="1"/>
    <col min="16" max="16" width="6.6640625" style="1" customWidth="1"/>
    <col min="17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7" style="1" customWidth="1"/>
    <col min="23" max="23" width="12.44140625" customWidth="1"/>
    <col min="24" max="24" width="6.88671875" customWidth="1"/>
    <col min="25" max="25" width="26" customWidth="1"/>
  </cols>
  <sheetData>
    <row r="1" spans="1:25" ht="40.049999999999997" customHeight="1">
      <c r="A1" s="112" t="s">
        <v>87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48"/>
    </row>
    <row r="2" spans="1:25" s="18" customFormat="1" ht="39" customHeight="1">
      <c r="A2" s="140" t="s">
        <v>88</v>
      </c>
      <c r="B2" s="125"/>
      <c r="C2" s="125"/>
      <c r="D2" s="125"/>
      <c r="E2" s="125"/>
      <c r="F2" s="22"/>
      <c r="G2" s="142" t="s">
        <v>2</v>
      </c>
      <c r="H2" s="109" t="s">
        <v>3</v>
      </c>
      <c r="I2" s="109" t="s">
        <v>4</v>
      </c>
      <c r="J2" s="117" t="s">
        <v>5</v>
      </c>
      <c r="K2" s="118"/>
      <c r="L2" s="119"/>
      <c r="M2" s="117" t="s">
        <v>6</v>
      </c>
      <c r="N2" s="119"/>
      <c r="P2" s="124" t="s">
        <v>2</v>
      </c>
      <c r="Q2" s="124" t="s">
        <v>3</v>
      </c>
      <c r="R2" s="124" t="s">
        <v>4</v>
      </c>
      <c r="S2" s="126" t="s">
        <v>7</v>
      </c>
      <c r="T2" s="126"/>
      <c r="U2" s="126" t="s">
        <v>8</v>
      </c>
      <c r="V2" s="126"/>
      <c r="W2" s="126" t="s">
        <v>9</v>
      </c>
      <c r="X2" s="126"/>
      <c r="Y2" s="105" t="s">
        <v>10</v>
      </c>
    </row>
    <row r="3" spans="1:25" s="19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43"/>
      <c r="H3" s="110"/>
      <c r="I3" s="110"/>
      <c r="J3" s="27" t="s">
        <v>13</v>
      </c>
      <c r="K3" s="41" t="s">
        <v>14</v>
      </c>
      <c r="L3" s="25" t="s">
        <v>15</v>
      </c>
      <c r="M3" s="25" t="s">
        <v>11</v>
      </c>
      <c r="N3" s="25" t="s">
        <v>12</v>
      </c>
      <c r="P3" s="124"/>
      <c r="Q3" s="124"/>
      <c r="R3" s="124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05"/>
    </row>
    <row r="4" spans="1:25" s="20" customFormat="1" ht="25.05" customHeight="1">
      <c r="A4" s="51">
        <v>45579</v>
      </c>
      <c r="B4" s="52">
        <v>1</v>
      </c>
      <c r="C4" s="52" t="s">
        <v>89</v>
      </c>
      <c r="D4" s="52">
        <v>420</v>
      </c>
      <c r="E4" s="52">
        <v>1</v>
      </c>
      <c r="F4" s="31"/>
      <c r="G4" s="53" t="s">
        <v>35</v>
      </c>
      <c r="H4" s="33">
        <v>1</v>
      </c>
      <c r="I4" s="33" t="s">
        <v>90</v>
      </c>
      <c r="J4" s="42"/>
      <c r="K4" s="29"/>
      <c r="L4" s="29"/>
      <c r="M4" s="33">
        <v>205</v>
      </c>
      <c r="N4" s="44">
        <v>1</v>
      </c>
      <c r="P4" s="29"/>
      <c r="Q4" s="29"/>
      <c r="R4" s="29"/>
      <c r="S4" s="29"/>
      <c r="T4" s="29"/>
      <c r="U4" s="29"/>
      <c r="V4" s="29"/>
      <c r="W4" s="29"/>
      <c r="X4" s="35"/>
      <c r="Y4" s="105"/>
    </row>
    <row r="5" spans="1:25" s="20" customFormat="1" ht="25.05" customHeight="1">
      <c r="A5" s="51">
        <v>45575</v>
      </c>
      <c r="B5" s="52">
        <v>1</v>
      </c>
      <c r="C5" s="52" t="s">
        <v>91</v>
      </c>
      <c r="D5" s="52">
        <v>426</v>
      </c>
      <c r="E5" s="52">
        <v>1</v>
      </c>
      <c r="F5" s="31"/>
      <c r="G5" s="122" t="s">
        <v>18</v>
      </c>
      <c r="H5" s="33">
        <v>3</v>
      </c>
      <c r="I5" s="33" t="s">
        <v>92</v>
      </c>
      <c r="J5" s="42"/>
      <c r="K5" s="29"/>
      <c r="L5" s="29"/>
      <c r="M5" s="33">
        <v>217</v>
      </c>
      <c r="N5" s="44">
        <v>1</v>
      </c>
      <c r="P5" s="29"/>
      <c r="Q5" s="29"/>
      <c r="R5" s="29"/>
      <c r="S5" s="29"/>
      <c r="T5" s="29"/>
      <c r="U5" s="29"/>
      <c r="V5" s="29"/>
      <c r="W5" s="29"/>
      <c r="X5" s="35"/>
      <c r="Y5" s="105"/>
    </row>
    <row r="6" spans="1:25" s="20" customFormat="1" ht="25.05" customHeight="1">
      <c r="A6" s="51">
        <v>45575</v>
      </c>
      <c r="B6" s="52">
        <v>1</v>
      </c>
      <c r="C6" s="52" t="s">
        <v>93</v>
      </c>
      <c r="D6" s="52">
        <v>436</v>
      </c>
      <c r="E6" s="52">
        <v>1</v>
      </c>
      <c r="F6" s="31"/>
      <c r="G6" s="144"/>
      <c r="H6" s="33">
        <v>1</v>
      </c>
      <c r="I6" s="33" t="s">
        <v>94</v>
      </c>
      <c r="J6" s="42"/>
      <c r="K6" s="29"/>
      <c r="L6" s="29"/>
      <c r="M6" s="33">
        <v>327</v>
      </c>
      <c r="N6" s="44">
        <v>1</v>
      </c>
      <c r="P6" s="29"/>
      <c r="Q6" s="29"/>
      <c r="R6" s="29"/>
      <c r="S6" s="29"/>
      <c r="T6" s="29"/>
      <c r="U6" s="29"/>
      <c r="V6" s="29"/>
      <c r="W6" s="29"/>
      <c r="X6" s="35"/>
      <c r="Y6" s="105"/>
    </row>
    <row r="7" spans="1:25" s="20" customFormat="1" ht="25.05" customHeight="1">
      <c r="A7" s="51">
        <v>45575</v>
      </c>
      <c r="B7" s="52">
        <v>1</v>
      </c>
      <c r="C7" s="52" t="s">
        <v>95</v>
      </c>
      <c r="D7" s="52">
        <v>525</v>
      </c>
      <c r="E7" s="52">
        <v>1</v>
      </c>
      <c r="F7" s="31"/>
      <c r="G7" s="144"/>
      <c r="H7" s="33">
        <v>1</v>
      </c>
      <c r="I7" s="33" t="s">
        <v>96</v>
      </c>
      <c r="J7" s="42"/>
      <c r="K7" s="29"/>
      <c r="L7" s="29"/>
      <c r="M7" s="33">
        <v>211</v>
      </c>
      <c r="N7" s="44">
        <v>1</v>
      </c>
      <c r="P7" s="29"/>
      <c r="Q7" s="29"/>
      <c r="R7" s="29"/>
      <c r="S7" s="29"/>
      <c r="T7" s="29"/>
      <c r="U7" s="29"/>
      <c r="V7" s="29"/>
      <c r="W7" s="29"/>
      <c r="X7" s="35"/>
      <c r="Y7" s="105"/>
    </row>
    <row r="8" spans="1:25" s="20" customFormat="1" ht="25.05" customHeight="1">
      <c r="A8" s="51">
        <v>45582</v>
      </c>
      <c r="B8" s="52">
        <v>1</v>
      </c>
      <c r="C8" s="52" t="s">
        <v>97</v>
      </c>
      <c r="D8" s="52">
        <v>413</v>
      </c>
      <c r="E8" s="52">
        <v>1</v>
      </c>
      <c r="F8" s="31"/>
      <c r="G8" s="144"/>
      <c r="H8" s="33">
        <v>1</v>
      </c>
      <c r="I8" s="58" t="s">
        <v>94</v>
      </c>
      <c r="J8" s="42"/>
      <c r="K8" s="29"/>
      <c r="L8" s="29"/>
      <c r="M8" s="33">
        <v>324</v>
      </c>
      <c r="N8" s="44">
        <v>1</v>
      </c>
      <c r="P8" s="29"/>
      <c r="Q8" s="29"/>
      <c r="R8" s="29"/>
      <c r="S8" s="29"/>
      <c r="T8" s="29"/>
      <c r="U8" s="29"/>
      <c r="V8" s="29"/>
      <c r="W8" s="29"/>
      <c r="X8" s="35"/>
      <c r="Y8" s="105"/>
    </row>
    <row r="9" spans="1:25" s="20" customFormat="1" ht="25.05" customHeight="1">
      <c r="A9" s="51">
        <v>45582</v>
      </c>
      <c r="B9" s="52">
        <v>1</v>
      </c>
      <c r="C9" s="52" t="s">
        <v>89</v>
      </c>
      <c r="D9" s="52">
        <v>420</v>
      </c>
      <c r="E9" s="52">
        <v>1</v>
      </c>
      <c r="F9" s="31"/>
      <c r="G9" s="144"/>
      <c r="H9" s="33">
        <v>1</v>
      </c>
      <c r="I9" s="58" t="s">
        <v>98</v>
      </c>
      <c r="J9" s="42"/>
      <c r="K9" s="42"/>
      <c r="L9" s="29"/>
      <c r="M9" s="33">
        <v>203</v>
      </c>
      <c r="N9" s="44">
        <v>1</v>
      </c>
      <c r="P9" s="29"/>
      <c r="Q9" s="29"/>
      <c r="R9" s="29"/>
      <c r="S9" s="29"/>
      <c r="T9" s="29"/>
      <c r="U9" s="29"/>
      <c r="V9" s="29"/>
      <c r="W9" s="29"/>
      <c r="X9" s="35"/>
      <c r="Y9" s="105"/>
    </row>
    <row r="10" spans="1:25" s="20" customFormat="1" ht="25.05" customHeight="1">
      <c r="A10" s="51">
        <v>45582</v>
      </c>
      <c r="B10" s="52">
        <v>1</v>
      </c>
      <c r="C10" s="52" t="s">
        <v>99</v>
      </c>
      <c r="D10" s="52">
        <v>519</v>
      </c>
      <c r="E10" s="52">
        <v>1</v>
      </c>
      <c r="F10" s="31"/>
      <c r="G10" s="123"/>
      <c r="H10" s="33">
        <v>1</v>
      </c>
      <c r="I10" s="58" t="s">
        <v>100</v>
      </c>
      <c r="J10" s="42"/>
      <c r="K10" s="42"/>
      <c r="L10" s="29"/>
      <c r="M10" s="33">
        <v>320</v>
      </c>
      <c r="N10" s="44">
        <v>1</v>
      </c>
      <c r="P10" s="29"/>
      <c r="Q10" s="29"/>
      <c r="R10" s="29"/>
      <c r="S10" s="29"/>
      <c r="T10" s="29"/>
      <c r="U10" s="29"/>
      <c r="V10" s="29"/>
      <c r="W10" s="29"/>
      <c r="X10" s="35"/>
      <c r="Y10" s="105"/>
    </row>
    <row r="11" spans="1:25" s="20" customFormat="1" ht="25.05" customHeight="1">
      <c r="A11" s="51">
        <v>45582</v>
      </c>
      <c r="B11" s="52">
        <v>1</v>
      </c>
      <c r="C11" s="54" t="s">
        <v>101</v>
      </c>
      <c r="D11" s="52">
        <v>521</v>
      </c>
      <c r="E11" s="52">
        <v>1</v>
      </c>
      <c r="F11" s="31"/>
      <c r="G11" s="122" t="s">
        <v>49</v>
      </c>
      <c r="H11" s="33">
        <v>1</v>
      </c>
      <c r="I11" s="33" t="s">
        <v>102</v>
      </c>
      <c r="J11" s="42"/>
      <c r="K11" s="29"/>
      <c r="L11" s="29"/>
      <c r="M11" s="33">
        <v>313</v>
      </c>
      <c r="N11" s="44">
        <v>1</v>
      </c>
      <c r="P11" s="29"/>
      <c r="Q11" s="29"/>
      <c r="R11" s="29"/>
      <c r="S11" s="29"/>
      <c r="T11" s="29"/>
      <c r="U11" s="29"/>
      <c r="V11" s="29"/>
      <c r="W11" s="29"/>
      <c r="X11" s="35"/>
      <c r="Y11" s="105"/>
    </row>
    <row r="12" spans="1:25" s="20" customFormat="1" ht="25.05" customHeight="1">
      <c r="A12" s="51">
        <v>45583</v>
      </c>
      <c r="B12" s="52">
        <v>3</v>
      </c>
      <c r="C12" s="52" t="s">
        <v>103</v>
      </c>
      <c r="D12" s="52">
        <v>117</v>
      </c>
      <c r="E12" s="52">
        <v>1</v>
      </c>
      <c r="F12" s="31"/>
      <c r="G12" s="144"/>
      <c r="H12" s="33">
        <v>1</v>
      </c>
      <c r="I12" s="33" t="s">
        <v>104</v>
      </c>
      <c r="J12" s="42"/>
      <c r="K12" s="29"/>
      <c r="L12" s="29"/>
      <c r="M12" s="33">
        <v>246</v>
      </c>
      <c r="N12" s="44">
        <v>1</v>
      </c>
      <c r="P12" s="29"/>
      <c r="Q12" s="29"/>
      <c r="R12" s="29"/>
      <c r="S12" s="29"/>
      <c r="T12" s="29"/>
      <c r="U12" s="29"/>
      <c r="V12" s="29"/>
      <c r="W12" s="29"/>
      <c r="X12" s="35"/>
      <c r="Y12" s="105"/>
    </row>
    <row r="13" spans="1:25" s="20" customFormat="1" ht="25.05" customHeight="1">
      <c r="A13" s="28"/>
      <c r="B13" s="29"/>
      <c r="C13" s="30"/>
      <c r="D13" s="55" t="s">
        <v>27</v>
      </c>
      <c r="E13" s="55">
        <f>SUM(E4:E12)</f>
        <v>9</v>
      </c>
      <c r="F13" s="31"/>
      <c r="G13" s="123"/>
      <c r="H13" s="33">
        <v>1</v>
      </c>
      <c r="I13" s="33" t="s">
        <v>105</v>
      </c>
      <c r="J13" s="42"/>
      <c r="K13" s="29"/>
      <c r="L13" s="29"/>
      <c r="M13" s="33">
        <v>220</v>
      </c>
      <c r="N13" s="44">
        <v>1</v>
      </c>
      <c r="P13" s="29"/>
      <c r="Q13" s="29"/>
      <c r="R13" s="29"/>
      <c r="S13" s="29"/>
      <c r="T13" s="29"/>
      <c r="U13" s="29"/>
      <c r="V13" s="29"/>
      <c r="W13" s="29"/>
      <c r="X13" s="29"/>
      <c r="Y13" s="105"/>
    </row>
    <row r="14" spans="1:25" s="20" customFormat="1" ht="25.05" customHeight="1">
      <c r="A14" s="28"/>
      <c r="B14" s="29"/>
      <c r="C14" s="29"/>
      <c r="D14" s="55" t="s">
        <v>29</v>
      </c>
      <c r="E14" s="55">
        <v>334</v>
      </c>
      <c r="F14" s="31"/>
      <c r="G14" s="35"/>
      <c r="H14" s="29"/>
      <c r="I14" s="29"/>
      <c r="J14" s="29"/>
      <c r="K14" s="29"/>
      <c r="L14" s="29"/>
      <c r="M14" s="29"/>
      <c r="N14" s="45" t="s">
        <v>106</v>
      </c>
      <c r="P14" s="29"/>
      <c r="Q14" s="29"/>
      <c r="R14" s="29"/>
      <c r="S14" s="29"/>
      <c r="T14" s="29"/>
      <c r="U14" s="29"/>
      <c r="V14" s="29"/>
      <c r="W14" s="29"/>
      <c r="X14" s="29"/>
      <c r="Y14" s="105"/>
    </row>
    <row r="15" spans="1:25" s="20" customFormat="1" ht="25.05" customHeight="1">
      <c r="A15" s="28"/>
      <c r="B15" s="29"/>
      <c r="C15" s="29"/>
      <c r="D15" s="55" t="s">
        <v>31</v>
      </c>
      <c r="E15" s="56">
        <f>E13/E14</f>
        <v>2.69461077844311E-2</v>
      </c>
      <c r="F15" s="31"/>
      <c r="G15" s="35"/>
      <c r="H15" s="29"/>
      <c r="I15" s="29"/>
      <c r="J15" s="29"/>
      <c r="K15" s="29"/>
      <c r="L15" s="29"/>
      <c r="M15" s="29"/>
      <c r="N15" s="46"/>
      <c r="P15" s="29"/>
      <c r="Q15" s="29"/>
      <c r="R15" s="29"/>
      <c r="S15" s="29"/>
      <c r="T15" s="29"/>
      <c r="U15" s="29"/>
      <c r="V15" s="29"/>
      <c r="W15" s="29"/>
      <c r="X15" s="29"/>
      <c r="Y15" s="105"/>
    </row>
    <row r="16" spans="1:25" s="20" customFormat="1" ht="25.05" customHeight="1">
      <c r="A16" s="36"/>
      <c r="B16" s="31"/>
      <c r="C16" s="31"/>
      <c r="D16" s="31"/>
      <c r="E16" s="31"/>
      <c r="F16" s="31"/>
      <c r="G16" s="37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7"/>
      <c r="Y16" s="105"/>
    </row>
    <row r="17" spans="1:25" s="20" customFormat="1" ht="25.05" customHeight="1">
      <c r="A17" s="36"/>
      <c r="B17" s="31"/>
      <c r="C17" s="31"/>
      <c r="D17" s="31"/>
      <c r="E17" s="31"/>
      <c r="F17" s="31"/>
      <c r="G17" s="37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7"/>
      <c r="Y17" s="49"/>
    </row>
    <row r="18" spans="1:25" s="20" customFormat="1" ht="25.05" customHeight="1">
      <c r="A18" s="36"/>
      <c r="B18" s="31"/>
      <c r="C18" s="31"/>
      <c r="D18" s="31"/>
      <c r="E18" s="38"/>
      <c r="F18" s="31"/>
      <c r="G18" s="37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47"/>
      <c r="Y18" s="49"/>
    </row>
    <row r="19" spans="1:25" s="20" customFormat="1" ht="25.05" customHeight="1">
      <c r="A19" s="57"/>
      <c r="G19" s="39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7"/>
      <c r="Y19" s="49"/>
    </row>
    <row r="20" spans="1:25" s="20" customFormat="1" ht="25.05" customHeight="1">
      <c r="A20" s="57"/>
      <c r="G20" s="39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7"/>
      <c r="Y20" s="49"/>
    </row>
    <row r="21" spans="1:25" s="20" customFormat="1" ht="25.05" customHeight="1">
      <c r="A21" s="57"/>
      <c r="G21" s="39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7"/>
      <c r="Y21" s="49"/>
    </row>
    <row r="22" spans="1:25" s="20" customFormat="1" ht="25.05" customHeight="1">
      <c r="A22" s="57"/>
      <c r="G22" s="39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7"/>
      <c r="Y22" s="49"/>
    </row>
    <row r="23" spans="1:25" s="20" customFormat="1" ht="25.05" customHeight="1">
      <c r="A23" s="57"/>
      <c r="G23" s="39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7"/>
      <c r="Y23" s="49"/>
    </row>
    <row r="24" spans="1:25" s="20" customFormat="1" ht="25.05" customHeight="1">
      <c r="A24" s="57"/>
      <c r="G24" s="39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7"/>
      <c r="Y24" s="49"/>
    </row>
    <row r="25" spans="1:25" s="20" customFormat="1" ht="25.05" customHeight="1">
      <c r="A25" s="57"/>
      <c r="G25" s="39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7"/>
      <c r="Y25" s="49"/>
    </row>
    <row r="26" spans="1:25" s="20" customFormat="1" ht="25.05" customHeight="1">
      <c r="A26" s="57"/>
      <c r="G26" s="39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20" customFormat="1" ht="25.05" customHeight="1">
      <c r="A27" s="57"/>
      <c r="G27" s="39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20" customFormat="1" ht="25.05" customHeight="1">
      <c r="A28" s="57"/>
      <c r="G28" s="39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20" customFormat="1" ht="25.05" customHeight="1">
      <c r="A29" s="57"/>
      <c r="G29" s="39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20" customFormat="1" ht="25.05" customHeight="1">
      <c r="A30" s="57"/>
      <c r="G30" s="39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20" customFormat="1" ht="25.05" customHeight="1">
      <c r="A31" s="57"/>
      <c r="G31" s="39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20" customFormat="1" ht="25.05" customHeight="1">
      <c r="A32" s="57"/>
      <c r="G32" s="39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1:22" s="20" customFormat="1" ht="25.05" customHeight="1">
      <c r="A33" s="57"/>
      <c r="G33" s="39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1:22" s="20" customFormat="1" ht="25.05" customHeight="1">
      <c r="A34" s="57"/>
      <c r="G34" s="39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1:22" s="20" customFormat="1" ht="25.05" customHeight="1">
      <c r="A35" s="57"/>
      <c r="G35" s="39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1:22" s="20" customFormat="1" ht="25.05" customHeight="1">
      <c r="A36" s="57"/>
      <c r="G36" s="39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1:22" s="20" customFormat="1" ht="25.05" customHeight="1">
      <c r="A37" s="57"/>
      <c r="G37" s="39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1:22" s="20" customFormat="1" ht="25.05" customHeight="1">
      <c r="A38" s="57"/>
      <c r="G38" s="39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1:22" s="20" customFormat="1" ht="25.05" customHeight="1">
      <c r="A39" s="57"/>
      <c r="G39" s="39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1:22" s="20" customFormat="1" ht="25.05" customHeight="1">
      <c r="A40" s="57"/>
      <c r="G40" s="39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1:22" s="20" customFormat="1" ht="25.05" customHeight="1">
      <c r="A41" s="57"/>
      <c r="G41" s="39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1:22" s="20" customFormat="1" ht="25.05" customHeight="1">
      <c r="A42" s="57"/>
      <c r="G42" s="39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1:22" s="20" customFormat="1" ht="25.05" customHeight="1">
      <c r="A43" s="57"/>
      <c r="G43" s="39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1:22" s="20" customFormat="1" ht="25.05" customHeight="1">
      <c r="A44" s="57"/>
      <c r="G44" s="39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1:22" s="20" customFormat="1" ht="25.05" customHeight="1">
      <c r="A45" s="57"/>
      <c r="G45" s="39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1:22" s="20" customFormat="1" ht="25.05" customHeight="1">
      <c r="A46" s="57"/>
      <c r="G46" s="39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1:22" s="20" customFormat="1" ht="25.05" customHeight="1">
      <c r="A47" s="57"/>
      <c r="G47" s="39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6">
    <mergeCell ref="A1:X1"/>
    <mergeCell ref="A2:E2"/>
    <mergeCell ref="J2:L2"/>
    <mergeCell ref="M2:N2"/>
    <mergeCell ref="S2:T2"/>
    <mergeCell ref="U2:V2"/>
    <mergeCell ref="W2:X2"/>
    <mergeCell ref="G2:G3"/>
    <mergeCell ref="Q2:Q3"/>
    <mergeCell ref="R2:R3"/>
    <mergeCell ref="Y2:Y16"/>
    <mergeCell ref="G5:G10"/>
    <mergeCell ref="G11:G13"/>
    <mergeCell ref="H2:H3"/>
    <mergeCell ref="I2:I3"/>
    <mergeCell ref="P2:P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90" zoomScaleNormal="90" workbookViewId="0">
      <selection sqref="A1:X1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16.5546875" style="21" customWidth="1"/>
    <col min="8" max="8" width="8.109375" style="1" customWidth="1"/>
    <col min="9" max="9" width="12.77734375" style="1" customWidth="1"/>
    <col min="10" max="10" width="10.33203125" style="1" customWidth="1"/>
    <col min="11" max="11" width="13.21875" style="1" customWidth="1"/>
    <col min="12" max="13" width="8.77734375" style="1" customWidth="1"/>
    <col min="14" max="14" width="12.77734375" style="1" customWidth="1"/>
    <col min="15" max="15" width="2.77734375" style="1" customWidth="1"/>
    <col min="16" max="16" width="7.44140625" style="1" customWidth="1"/>
    <col min="17" max="17" width="8.6640625" customWidth="1"/>
    <col min="18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8.44140625" style="1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12" t="s">
        <v>107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48"/>
    </row>
    <row r="2" spans="1:25" s="18" customFormat="1" ht="39" customHeight="1">
      <c r="A2" s="125" t="s">
        <v>108</v>
      </c>
      <c r="B2" s="125"/>
      <c r="C2" s="125"/>
      <c r="D2" s="125"/>
      <c r="E2" s="125"/>
      <c r="F2" s="22"/>
      <c r="G2" s="142" t="s">
        <v>2</v>
      </c>
      <c r="H2" s="109" t="s">
        <v>3</v>
      </c>
      <c r="I2" s="109" t="s">
        <v>4</v>
      </c>
      <c r="J2" s="117" t="s">
        <v>5</v>
      </c>
      <c r="K2" s="118"/>
      <c r="L2" s="119"/>
      <c r="M2" s="117" t="s">
        <v>6</v>
      </c>
      <c r="N2" s="119"/>
      <c r="P2" s="124" t="s">
        <v>2</v>
      </c>
      <c r="Q2" s="124" t="s">
        <v>3</v>
      </c>
      <c r="R2" s="124" t="s">
        <v>4</v>
      </c>
      <c r="S2" s="126" t="s">
        <v>7</v>
      </c>
      <c r="T2" s="126"/>
      <c r="U2" s="126" t="s">
        <v>8</v>
      </c>
      <c r="V2" s="126"/>
      <c r="W2" s="126" t="s">
        <v>9</v>
      </c>
      <c r="X2" s="126"/>
      <c r="Y2" s="105" t="s">
        <v>10</v>
      </c>
    </row>
    <row r="3" spans="1:25" s="19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43"/>
      <c r="H3" s="110"/>
      <c r="I3" s="110"/>
      <c r="J3" s="27" t="s">
        <v>13</v>
      </c>
      <c r="K3" s="41" t="s">
        <v>14</v>
      </c>
      <c r="L3" s="25" t="s">
        <v>15</v>
      </c>
      <c r="M3" s="25" t="s">
        <v>11</v>
      </c>
      <c r="N3" s="25" t="s">
        <v>12</v>
      </c>
      <c r="P3" s="124"/>
      <c r="Q3" s="124"/>
      <c r="R3" s="124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05"/>
    </row>
    <row r="4" spans="1:25" s="20" customFormat="1" ht="25.05" customHeight="1">
      <c r="A4" s="28"/>
      <c r="B4" s="29"/>
      <c r="C4" s="30"/>
      <c r="D4" s="29"/>
      <c r="E4" s="29"/>
      <c r="F4" s="31"/>
      <c r="G4" s="32">
        <v>45579</v>
      </c>
      <c r="H4" s="33">
        <v>6</v>
      </c>
      <c r="I4" s="33" t="s">
        <v>109</v>
      </c>
      <c r="J4" s="42"/>
      <c r="K4" s="42"/>
      <c r="L4" s="43"/>
      <c r="M4" s="33">
        <v>346</v>
      </c>
      <c r="N4" s="44">
        <v>1</v>
      </c>
      <c r="P4" s="29"/>
      <c r="Q4" s="29"/>
      <c r="R4" s="29"/>
      <c r="S4" s="29"/>
      <c r="T4" s="29"/>
      <c r="U4" s="29"/>
      <c r="V4" s="29"/>
      <c r="W4" s="29"/>
      <c r="X4" s="35"/>
      <c r="Y4" s="105"/>
    </row>
    <row r="5" spans="1:25" s="20" customFormat="1" ht="25.05" customHeight="1">
      <c r="A5" s="28"/>
      <c r="B5" s="29"/>
      <c r="C5" s="29"/>
      <c r="D5" s="29"/>
      <c r="E5" s="29"/>
      <c r="F5" s="31"/>
      <c r="G5" s="122" t="s">
        <v>18</v>
      </c>
      <c r="H5" s="33">
        <v>6</v>
      </c>
      <c r="I5" s="33" t="s">
        <v>110</v>
      </c>
      <c r="J5" s="42"/>
      <c r="K5" s="42"/>
      <c r="L5" s="43"/>
      <c r="M5" s="33">
        <v>328</v>
      </c>
      <c r="N5" s="44">
        <v>1</v>
      </c>
      <c r="P5" s="29"/>
      <c r="Q5" s="29"/>
      <c r="R5" s="29"/>
      <c r="S5" s="29"/>
      <c r="T5" s="29"/>
      <c r="U5" s="29"/>
      <c r="V5" s="29"/>
      <c r="W5" s="29"/>
      <c r="X5" s="35"/>
      <c r="Y5" s="105"/>
    </row>
    <row r="6" spans="1:25" s="20" customFormat="1" ht="25.05" customHeight="1">
      <c r="A6" s="28"/>
      <c r="B6" s="29"/>
      <c r="C6" s="30"/>
      <c r="D6" s="29"/>
      <c r="E6" s="29"/>
      <c r="F6" s="31"/>
      <c r="G6" s="144"/>
      <c r="H6" s="33">
        <v>6</v>
      </c>
      <c r="I6" s="33" t="s">
        <v>111</v>
      </c>
      <c r="J6" s="42"/>
      <c r="K6" s="42"/>
      <c r="L6" s="42"/>
      <c r="M6" s="33">
        <v>347</v>
      </c>
      <c r="N6" s="42">
        <v>1</v>
      </c>
      <c r="P6" s="29"/>
      <c r="Q6" s="29"/>
      <c r="R6" s="29"/>
      <c r="S6" s="29"/>
      <c r="T6" s="29"/>
      <c r="U6" s="29"/>
      <c r="V6" s="29"/>
      <c r="W6" s="29"/>
      <c r="X6" s="35"/>
      <c r="Y6" s="105"/>
    </row>
    <row r="7" spans="1:25" s="20" customFormat="1" ht="25.05" customHeight="1">
      <c r="A7" s="28"/>
      <c r="B7" s="29"/>
      <c r="C7" s="29"/>
      <c r="D7" s="29"/>
      <c r="E7" s="29"/>
      <c r="F7" s="31"/>
      <c r="G7" s="123"/>
      <c r="H7" s="33">
        <v>6</v>
      </c>
      <c r="I7" s="33" t="s">
        <v>112</v>
      </c>
      <c r="J7" s="42"/>
      <c r="K7" s="29"/>
      <c r="L7" s="29"/>
      <c r="M7" s="33">
        <v>440</v>
      </c>
      <c r="N7" s="44">
        <v>1</v>
      </c>
      <c r="P7" s="29"/>
      <c r="Q7" s="29"/>
      <c r="R7" s="29"/>
      <c r="S7" s="29"/>
      <c r="T7" s="29"/>
      <c r="U7" s="29"/>
      <c r="V7" s="29"/>
      <c r="W7" s="29"/>
      <c r="X7" s="35"/>
      <c r="Y7" s="105"/>
    </row>
    <row r="8" spans="1:25" s="20" customFormat="1" ht="25.05" customHeight="1">
      <c r="A8" s="28"/>
      <c r="B8" s="29"/>
      <c r="C8" s="29"/>
      <c r="D8" s="29"/>
      <c r="E8" s="29"/>
      <c r="F8" s="31"/>
      <c r="G8" s="34"/>
      <c r="H8" s="33"/>
      <c r="I8" s="33"/>
      <c r="J8" s="29"/>
      <c r="K8" s="29"/>
      <c r="L8" s="29"/>
      <c r="M8" s="33"/>
      <c r="N8" s="45" t="s">
        <v>30</v>
      </c>
      <c r="P8" s="29"/>
      <c r="Q8" s="29"/>
      <c r="R8" s="29"/>
      <c r="S8" s="29"/>
      <c r="T8" s="29"/>
      <c r="U8" s="29"/>
      <c r="V8" s="29"/>
      <c r="W8" s="29"/>
      <c r="X8" s="35"/>
      <c r="Y8" s="105"/>
    </row>
    <row r="9" spans="1:25" s="20" customFormat="1" ht="25.05" customHeight="1">
      <c r="A9" s="28"/>
      <c r="B9" s="29"/>
      <c r="C9" s="29"/>
      <c r="D9" s="29"/>
      <c r="E9" s="29"/>
      <c r="F9" s="31"/>
      <c r="G9" s="35"/>
      <c r="H9" s="29"/>
      <c r="I9" s="29"/>
      <c r="J9" s="29"/>
      <c r="K9" s="29"/>
      <c r="L9" s="29"/>
      <c r="M9" s="29"/>
      <c r="N9" s="44"/>
      <c r="P9" s="29"/>
      <c r="Q9" s="29"/>
      <c r="R9" s="29"/>
      <c r="S9" s="29"/>
      <c r="T9" s="29"/>
      <c r="U9" s="29"/>
      <c r="V9" s="29"/>
      <c r="W9" s="29"/>
      <c r="X9" s="35"/>
      <c r="Y9" s="105"/>
    </row>
    <row r="10" spans="1:25" s="20" customFormat="1" ht="25.05" customHeight="1">
      <c r="A10" s="28"/>
      <c r="B10" s="29"/>
      <c r="C10" s="29"/>
      <c r="D10" s="29"/>
      <c r="E10" s="29"/>
      <c r="F10" s="31"/>
      <c r="G10" s="35"/>
      <c r="H10" s="29"/>
      <c r="I10" s="29"/>
      <c r="J10" s="29"/>
      <c r="K10" s="29"/>
      <c r="L10" s="29"/>
      <c r="M10" s="29"/>
      <c r="N10" s="46"/>
      <c r="P10" s="29"/>
      <c r="Q10" s="29"/>
      <c r="R10" s="29"/>
      <c r="S10" s="29"/>
      <c r="T10" s="29"/>
      <c r="U10" s="29"/>
      <c r="V10" s="29"/>
      <c r="W10" s="29"/>
      <c r="X10" s="35"/>
      <c r="Y10" s="105"/>
    </row>
    <row r="11" spans="1:25" s="20" customFormat="1" ht="25.05" customHeight="1">
      <c r="A11" s="28"/>
      <c r="B11" s="29"/>
      <c r="C11" s="29"/>
      <c r="D11" s="29"/>
      <c r="E11" s="29"/>
      <c r="F11" s="31"/>
      <c r="G11" s="35"/>
      <c r="H11" s="29"/>
      <c r="I11" s="29"/>
      <c r="J11" s="29"/>
      <c r="K11" s="29"/>
      <c r="L11" s="29"/>
      <c r="M11" s="29"/>
      <c r="N11" s="46"/>
      <c r="P11" s="29"/>
      <c r="Q11" s="29"/>
      <c r="R11" s="29"/>
      <c r="S11" s="29"/>
      <c r="T11" s="29"/>
      <c r="U11" s="29"/>
      <c r="V11" s="29"/>
      <c r="W11" s="29"/>
      <c r="X11" s="35"/>
      <c r="Y11" s="105"/>
    </row>
    <row r="12" spans="1:25" s="20" customFormat="1" ht="25.05" customHeight="1">
      <c r="A12" s="28"/>
      <c r="B12" s="29"/>
      <c r="C12" s="30"/>
      <c r="D12" s="29"/>
      <c r="E12" s="29"/>
      <c r="F12" s="31"/>
      <c r="G12" s="35"/>
      <c r="H12" s="29"/>
      <c r="I12" s="29"/>
      <c r="J12" s="29"/>
      <c r="K12" s="29"/>
      <c r="L12" s="29"/>
      <c r="M12" s="29"/>
      <c r="N12" s="46"/>
      <c r="P12" s="29"/>
      <c r="Q12" s="29"/>
      <c r="R12" s="29"/>
      <c r="S12" s="29"/>
      <c r="T12" s="29"/>
      <c r="U12" s="29"/>
      <c r="V12" s="29"/>
      <c r="W12" s="29"/>
      <c r="X12" s="29"/>
      <c r="Y12" s="105"/>
    </row>
    <row r="13" spans="1:25" s="20" customFormat="1" ht="25.05" customHeight="1">
      <c r="A13" s="28"/>
      <c r="B13" s="29"/>
      <c r="C13" s="29"/>
      <c r="D13" s="29"/>
      <c r="E13" s="29"/>
      <c r="F13" s="31"/>
      <c r="G13" s="35"/>
      <c r="H13" s="29"/>
      <c r="I13" s="29"/>
      <c r="J13" s="29"/>
      <c r="K13" s="29"/>
      <c r="L13" s="29"/>
      <c r="M13" s="29"/>
      <c r="N13" s="46"/>
      <c r="P13" s="29"/>
      <c r="Q13" s="29"/>
      <c r="R13" s="29"/>
      <c r="S13" s="29"/>
      <c r="T13" s="29"/>
      <c r="U13" s="29"/>
      <c r="V13" s="29"/>
      <c r="W13" s="29"/>
      <c r="X13" s="29"/>
      <c r="Y13" s="105"/>
    </row>
    <row r="14" spans="1:25" s="20" customFormat="1" ht="25.05" customHeight="1">
      <c r="A14" s="28"/>
      <c r="B14" s="29"/>
      <c r="C14" s="29"/>
      <c r="D14" s="29"/>
      <c r="E14" s="29"/>
      <c r="F14" s="31"/>
      <c r="G14" s="35"/>
      <c r="H14" s="29"/>
      <c r="I14" s="29"/>
      <c r="J14" s="29"/>
      <c r="K14" s="29"/>
      <c r="L14" s="29"/>
      <c r="M14" s="29"/>
      <c r="N14" s="46"/>
      <c r="P14" s="29"/>
      <c r="Q14" s="29"/>
      <c r="R14" s="29"/>
      <c r="S14" s="29"/>
      <c r="T14" s="29"/>
      <c r="U14" s="29"/>
      <c r="V14" s="29"/>
      <c r="W14" s="29"/>
      <c r="X14" s="29"/>
      <c r="Y14" s="105"/>
    </row>
    <row r="15" spans="1:25" s="20" customFormat="1" ht="25.05" customHeight="1">
      <c r="A15" s="36"/>
      <c r="B15" s="31"/>
      <c r="C15" s="31"/>
      <c r="D15" s="31"/>
      <c r="E15" s="31"/>
      <c r="F15" s="31"/>
      <c r="G15" s="37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47"/>
      <c r="Y15" s="105"/>
    </row>
    <row r="16" spans="1:25" s="20" customFormat="1" ht="25.05" customHeight="1">
      <c r="A16" s="36"/>
      <c r="B16" s="31"/>
      <c r="C16" s="31"/>
      <c r="D16" s="31"/>
      <c r="E16" s="31"/>
      <c r="F16" s="31"/>
      <c r="G16" s="37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7"/>
      <c r="Y16" s="49"/>
    </row>
    <row r="17" spans="1:25" s="20" customFormat="1" ht="25.05" customHeight="1">
      <c r="A17" s="36"/>
      <c r="B17" s="31"/>
      <c r="C17" s="31"/>
      <c r="D17" s="31"/>
      <c r="E17" s="38"/>
      <c r="F17" s="31"/>
      <c r="G17" s="37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7"/>
      <c r="Y17" s="49"/>
    </row>
    <row r="18" spans="1:25" s="20" customFormat="1" ht="25.05" customHeight="1">
      <c r="G18" s="39"/>
      <c r="H18" s="40"/>
      <c r="I18" s="40"/>
      <c r="J18" s="40"/>
      <c r="K18" s="40"/>
      <c r="L18" s="40"/>
      <c r="M18" s="40"/>
      <c r="N18" s="40"/>
      <c r="O18" s="40"/>
      <c r="P18" s="40"/>
      <c r="U18" s="40"/>
      <c r="V18" s="40"/>
      <c r="X18" s="47"/>
      <c r="Y18" s="49"/>
    </row>
    <row r="19" spans="1:25" s="20" customFormat="1" ht="25.05" customHeight="1">
      <c r="G19" s="39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7"/>
      <c r="Y19" s="49"/>
    </row>
    <row r="20" spans="1:25" s="20" customFormat="1" ht="25.05" customHeight="1">
      <c r="G20" s="39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7"/>
      <c r="Y20" s="49"/>
    </row>
    <row r="21" spans="1:25" s="20" customFormat="1" ht="25.05" customHeight="1">
      <c r="G21" s="39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7"/>
      <c r="Y21" s="49"/>
    </row>
    <row r="22" spans="1:25" s="20" customFormat="1" ht="25.05" customHeight="1">
      <c r="G22" s="39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7"/>
      <c r="Y22" s="49"/>
    </row>
    <row r="23" spans="1:25" s="20" customFormat="1" ht="25.05" customHeight="1">
      <c r="G23" s="39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7"/>
      <c r="Y23" s="49"/>
    </row>
    <row r="24" spans="1:25" s="20" customFormat="1" ht="25.05" customHeight="1">
      <c r="G24" s="39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7"/>
      <c r="Y24" s="49"/>
    </row>
    <row r="25" spans="1:25" s="20" customFormat="1" ht="25.05" customHeight="1">
      <c r="G25" s="39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</row>
    <row r="26" spans="1:25" s="20" customFormat="1" ht="25.05" customHeight="1">
      <c r="G26" s="39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20" customFormat="1" ht="25.05" customHeight="1">
      <c r="G27" s="39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20" customFormat="1" ht="25.05" customHeight="1">
      <c r="G28" s="39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20" customFormat="1" ht="25.05" customHeight="1">
      <c r="G29" s="39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20" customFormat="1" ht="25.05" customHeight="1">
      <c r="G30" s="39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20" customFormat="1" ht="25.05" customHeight="1">
      <c r="G31" s="39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20" customFormat="1" ht="25.05" customHeight="1">
      <c r="G32" s="39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20" customFormat="1" ht="25.05" customHeight="1">
      <c r="G33" s="39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20" customFormat="1" ht="25.05" customHeight="1">
      <c r="G34" s="39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20" customFormat="1" ht="25.05" customHeight="1">
      <c r="G35" s="39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20" customFormat="1" ht="25.05" customHeight="1">
      <c r="G36" s="39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20" customFormat="1" ht="25.05" customHeight="1">
      <c r="G37" s="39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20" customFormat="1" ht="25.05" customHeight="1">
      <c r="G38" s="39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20" customFormat="1" ht="25.05" customHeight="1">
      <c r="G39" s="39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20" customFormat="1" ht="25.05" customHeight="1">
      <c r="G40" s="39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20" customFormat="1" ht="25.05" customHeight="1">
      <c r="G41" s="39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20" customFormat="1" ht="25.05" customHeight="1">
      <c r="G42" s="39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20" customFormat="1" ht="25.05" customHeight="1">
      <c r="G43" s="39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20" customFormat="1" ht="25.05" customHeight="1">
      <c r="G44" s="39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20" customFormat="1" ht="25.05" customHeight="1">
      <c r="G45" s="39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20" customFormat="1" ht="25.05" customHeight="1">
      <c r="G46" s="39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</sheetData>
  <mergeCells count="15">
    <mergeCell ref="A1:X1"/>
    <mergeCell ref="A2:E2"/>
    <mergeCell ref="J2:L2"/>
    <mergeCell ref="M2:N2"/>
    <mergeCell ref="S2:T2"/>
    <mergeCell ref="U2:V2"/>
    <mergeCell ref="W2:X2"/>
    <mergeCell ref="G2:G3"/>
    <mergeCell ref="R2:R3"/>
    <mergeCell ref="Y2:Y15"/>
    <mergeCell ref="G5:G7"/>
    <mergeCell ref="H2:H3"/>
    <mergeCell ref="I2:I3"/>
    <mergeCell ref="P2:P3"/>
    <mergeCell ref="Q2:Q3"/>
  </mergeCells>
  <phoneticPr fontId="32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 姜</cp:lastModifiedBy>
  <dcterms:created xsi:type="dcterms:W3CDTF">2023-05-12T11:15:00Z</dcterms:created>
  <dcterms:modified xsi:type="dcterms:W3CDTF">2024-12-19T01:34:46Z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C62943FBB847408DADB3550AA017F426_13</vt:lpwstr>
  </property>
</Properties>
</file>