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ED880BD0-D097-439F-A208-4616F4B46682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J6" i="10"/>
  <c r="J7" i="10"/>
  <c r="J8" i="10"/>
  <c r="J9" i="10"/>
  <c r="J10" i="10"/>
  <c r="J11" i="10"/>
  <c r="J12" i="10"/>
  <c r="H12" i="10"/>
  <c r="H11" i="10"/>
  <c r="H10" i="10"/>
  <c r="H9" i="10"/>
  <c r="H8" i="10"/>
  <c r="H7" i="10"/>
  <c r="H6" i="10"/>
  <c r="H5" i="10"/>
  <c r="J4" i="10"/>
  <c r="H4" i="10"/>
  <c r="E7" i="6"/>
  <c r="E11" i="5"/>
  <c r="E13" i="5" s="1"/>
  <c r="E8" i="4"/>
  <c r="E10" i="4" s="1"/>
  <c r="E13" i="3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Huawei</author>
  </authors>
  <commentList>
    <comment ref="M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李晨阳
张伦之
</t>
        </r>
      </text>
    </comment>
    <comment ref="M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秦孟阳
</t>
        </r>
      </text>
    </comment>
    <comment ref="M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（1）床</t>
        </r>
      </text>
    </comment>
    <comment ref="M7" authorId="1" shapeId="0" xr:uid="{D6AB01E1-917C-4D2D-BDA6-C445D0595739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6床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贾景贺
</t>
        </r>
      </text>
    </comment>
    <comment ref="M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党煜昆
</t>
        </r>
      </text>
    </comment>
    <comment ref="M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舒翔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200-000001000000}">
      <text>
        <r>
          <rPr>
            <b/>
            <sz val="9"/>
            <rFont val="宋体"/>
            <charset val="134"/>
          </rPr>
          <t xml:space="preserve">Admin
张铭枭
</t>
        </r>
        <r>
          <rPr>
            <sz val="9"/>
            <rFont val="宋体"/>
            <charset val="134"/>
          </rPr>
          <t xml:space="preserve">
</t>
        </r>
      </text>
    </comment>
    <comment ref="M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邢语凡
</t>
        </r>
      </text>
    </comment>
    <comment ref="M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王正华
</t>
        </r>
      </text>
    </comment>
    <comment ref="M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张志祺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Huawei</author>
  </authors>
  <commentList>
    <comment ref="M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郭缘
王俊哲
</t>
        </r>
      </text>
    </comment>
    <comment ref="M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赵立扬
</t>
        </r>
      </text>
    </comment>
    <comment ref="M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聂梦杰
</t>
        </r>
      </text>
    </comment>
    <comment ref="M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党彬越
</t>
        </r>
      </text>
    </comment>
    <comment ref="M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张杨洋
</t>
        </r>
      </text>
    </comment>
    <comment ref="M9" authorId="0" shapeId="0" xr:uid="{00000000-0006-0000-03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丁希斌
</t>
        </r>
      </text>
    </comment>
    <comment ref="M10" authorId="1" shapeId="0" xr:uid="{45D02209-DCC0-4347-BF6D-3AB8FD557147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2床</t>
        </r>
      </text>
    </comment>
    <comment ref="M11" authorId="1" shapeId="0" xr:uid="{CA0ED8A2-C0EE-499B-8C49-4B55018531AC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1床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400-000001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朱文卓</t>
        </r>
      </text>
    </comment>
    <comment ref="N5" authorId="0" shapeId="0" xr:uid="{00000000-0006-0000-0400-000002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任凯旋</t>
        </r>
      </text>
    </comment>
    <comment ref="N6" authorId="0" shapeId="0" xr:uid="{00000000-0006-0000-0400-000003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刘李博</t>
        </r>
      </text>
    </comment>
    <comment ref="N7" authorId="0" shapeId="0" xr:uid="{00000000-0006-0000-0400-000004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徐孟立</t>
        </r>
      </text>
    </comment>
    <comment ref="N8" authorId="0" shapeId="0" xr:uid="{00000000-0006-0000-0400-000005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吉梓侨</t>
        </r>
      </text>
    </comment>
    <comment ref="N9" authorId="0" shapeId="0" xr:uid="{00000000-0006-0000-0400-000006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赵思怡</t>
        </r>
      </text>
    </comment>
    <comment ref="M10" authorId="0" shapeId="0" xr:uid="{00000000-0006-0000-04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700-000001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赫京赛</t>
        </r>
      </text>
    </comment>
    <comment ref="N5" authorId="0" shapeId="0" xr:uid="{00000000-0006-0000-0700-000002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黎佳惠</t>
        </r>
      </text>
    </comment>
    <comment ref="K6" authorId="0" shapeId="0" xr:uid="{00000000-0006-0000-0700-000003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蒙雪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Huawei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杜甲伟</t>
        </r>
      </text>
    </comment>
    <comment ref="N5" authorId="0" shapeId="0" xr:uid="{00000000-0006-0000-0800-000002000000}">
      <text>
        <r>
          <rPr>
            <b/>
            <sz val="9"/>
            <rFont val="宋体"/>
            <charset val="134"/>
          </rPr>
          <t>姓名:</t>
        </r>
        <r>
          <rPr>
            <sz val="9"/>
            <rFont val="宋体"/>
            <charset val="134"/>
          </rPr>
          <t xml:space="preserve">
张泽瑞</t>
        </r>
      </text>
    </comment>
    <comment ref="N6" authorId="1" shapeId="0" xr:uid="{0DD3E7D7-9ECB-466D-B469-4AFB4D662097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5床</t>
        </r>
      </text>
    </comment>
    <comment ref="N7" authorId="1" shapeId="0" xr:uid="{37DB4381-D34D-40AD-ABDF-D8DF5B959CA6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N9" authorId="1" shapeId="0" xr:uid="{5557C971-2D67-4E4D-9F0A-D44BEA1EDA79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10" authorId="1" shapeId="0" xr:uid="{937BB07E-9058-4B92-86C7-921BC3B1F178}">
      <text>
        <r>
          <rPr>
            <b/>
            <sz val="9"/>
            <color indexed="81"/>
            <rFont val="宋体"/>
            <family val="3"/>
            <charset val="134"/>
          </rPr>
          <t>Huawei: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</commentList>
</comments>
</file>

<file path=xl/sharedStrings.xml><?xml version="1.0" encoding="utf-8"?>
<sst xmlns="http://schemas.openxmlformats.org/spreadsheetml/2006/main" count="426" uniqueCount="136">
  <si>
    <t>高铁工程学院2024-2025学年第一学期第12周学生公寓管理情况通报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</si>
  <si>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</si>
  <si>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</si>
  <si>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</si>
  <si>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</si>
  <si>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</si>
  <si>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</si>
  <si>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</si>
  <si>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</si>
  <si>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</si>
  <si>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</si>
  <si>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</si>
  <si>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</si>
  <si>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</si>
  <si>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</si>
  <si>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</si>
  <si>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</si>
  <si>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建管3241</t>
  </si>
  <si>
    <t>2024/11/20
（自律委员会）</t>
  </si>
  <si>
    <t>建管3231</t>
  </si>
  <si>
    <t>铁工3233 34 35</t>
  </si>
  <si>
    <t>高维3222</t>
  </si>
  <si>
    <t>高铁3226 27高维3222建管3223 3224</t>
  </si>
  <si>
    <t>铁工3232 3233</t>
  </si>
  <si>
    <t>总计：3</t>
  </si>
  <si>
    <t>铁工3221 22 23 24</t>
  </si>
  <si>
    <t>土木专升本2301 铁工3235</t>
  </si>
  <si>
    <t>总计</t>
  </si>
  <si>
    <t>宿舍总数</t>
  </si>
  <si>
    <t>不合格率</t>
  </si>
  <si>
    <t>测绘与检测学院2024-2025学年第一学期第12周学生公寓管理情况通报</t>
  </si>
  <si>
    <t>内务不合格宿舍（学院宿舍总数：257）</t>
  </si>
  <si>
    <t>2024/11/18
（自律委员会）</t>
  </si>
  <si>
    <t>测量3243</t>
  </si>
  <si>
    <t>测量3245</t>
  </si>
  <si>
    <t>测绘3243</t>
  </si>
  <si>
    <t>城轨工程学院2024-2025学年第一学期第12周学生公寓管理情况通报</t>
  </si>
  <si>
    <t>内务不合格宿舍（学院宿舍总数：324）</t>
  </si>
  <si>
    <t>轨道3243</t>
  </si>
  <si>
    <t>市政3241</t>
  </si>
  <si>
    <t>轨道3245</t>
  </si>
  <si>
    <t>盾构3236</t>
  </si>
  <si>
    <t>盾构3234</t>
  </si>
  <si>
    <t>盾构3243</t>
  </si>
  <si>
    <t>铁成轨道3231</t>
  </si>
  <si>
    <t>盾构3245</t>
  </si>
  <si>
    <t>轨道3224</t>
  </si>
  <si>
    <t>420 421</t>
  </si>
  <si>
    <t>总计：4</t>
  </si>
  <si>
    <t>轨道3225</t>
  </si>
  <si>
    <t>市政3221</t>
  </si>
  <si>
    <t>道桥与建筑学院2024-2025学年第一学期第12周学生公寓管理情况通报</t>
  </si>
  <si>
    <t>内务不合格宿舍（学院宿舍总数：352）</t>
  </si>
  <si>
    <t>铁成道桥3231</t>
  </si>
  <si>
    <t>装饰3221</t>
  </si>
  <si>
    <t>建工3241</t>
  </si>
  <si>
    <t>道桥3226</t>
  </si>
  <si>
    <t>道桥3235</t>
  </si>
  <si>
    <r>
      <t>5</t>
    </r>
    <r>
      <rPr>
        <sz val="12"/>
        <rFont val="宋体"/>
        <charset val="134"/>
      </rPr>
      <t>21 527</t>
    </r>
  </si>
  <si>
    <t>装饰3232</t>
  </si>
  <si>
    <t>1#</t>
  </si>
  <si>
    <t>道桥3243 44 45智能建造3241</t>
  </si>
  <si>
    <t>装饰3231</t>
  </si>
  <si>
    <t>建工3221</t>
  </si>
  <si>
    <t>建工3243</t>
  </si>
  <si>
    <t>工程管理与物流学院2024-2025学年第一学期第12周学生公寓管理情况通报</t>
  </si>
  <si>
    <t>内务不合格宿舍（学院宿舍总数：256）</t>
  </si>
  <si>
    <t>造价3222 3223</t>
  </si>
  <si>
    <t>2024.11.18（自律委员会）</t>
  </si>
  <si>
    <t xml:space="preserve">    工程物流3243</t>
  </si>
  <si>
    <t>安全3244</t>
  </si>
  <si>
    <t>造价3223</t>
  </si>
  <si>
    <t xml:space="preserve">    现代物流3231</t>
  </si>
  <si>
    <t>11月20日</t>
  </si>
  <si>
    <t>安全3221班</t>
  </si>
  <si>
    <t>工程物流3242</t>
  </si>
  <si>
    <t>安全3223</t>
  </si>
  <si>
    <t>2024.11.20（自律委员会）</t>
  </si>
  <si>
    <t>造价3234</t>
  </si>
  <si>
    <t>11月21日</t>
  </si>
  <si>
    <t>造价3224</t>
  </si>
  <si>
    <t>工程物流3241</t>
  </si>
  <si>
    <t>工程物流5202</t>
  </si>
  <si>
    <t>总计：7</t>
  </si>
  <si>
    <t>铁道运输学院2024-2025学年第一学期第12周学生公寓管理情况通报</t>
  </si>
  <si>
    <t>内务不合格宿舍（学院宿舍总数：180）</t>
  </si>
  <si>
    <t>城控3221</t>
  </si>
  <si>
    <t>铁道动力学院2024-2025学年第一学期第12周学生公寓管理情况通报</t>
  </si>
  <si>
    <t>内务不合格宿舍（学院宿舍总数：265）</t>
  </si>
  <si>
    <t>铁道装备制造学院2024-2025学年第一学期第12周学生公寓管理情况通报</t>
  </si>
  <si>
    <t>内务不合格宿舍（学院宿舍总数：334）</t>
  </si>
  <si>
    <t>机电3222</t>
  </si>
  <si>
    <t>机械3231</t>
  </si>
  <si>
    <t>焊接3242</t>
  </si>
  <si>
    <t>发现卷发棒</t>
  </si>
  <si>
    <t>总计：2</t>
  </si>
  <si>
    <t>总计：1</t>
  </si>
  <si>
    <t>国际交通学院2024-2025学年第一学期第12周学生公寓管理情况通报</t>
  </si>
  <si>
    <t>内务不合格宿舍（学院宿舍总数：153）</t>
  </si>
  <si>
    <t>运营3245</t>
  </si>
  <si>
    <t>运营3233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</si>
  <si>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</si>
  <si>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</si>
  <si>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</si>
  <si>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</si>
  <si>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</si>
  <si>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</si>
  <si>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</si>
  <si>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</si>
  <si>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</si>
  <si>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</si>
  <si>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</si>
  <si>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</si>
  <si>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</si>
  <si>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</si>
  <si>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</si>
  <si>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</si>
  <si>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</si>
  <si>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</si>
  <si>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</si>
  <si>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</si>
  <si>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</si>
  <si>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</si>
  <si>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</si>
  <si>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</si>
  <si>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</si>
  <si>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</si>
  <si>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</si>
  <si>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建管3243</t>
  </si>
  <si>
    <t>工程物流3224</t>
  </si>
  <si>
    <t>2024.11.15（晚上联合值班）</t>
    <phoneticPr fontId="27" type="noConversion"/>
  </si>
  <si>
    <t>总计：7</t>
    <phoneticPr fontId="27" type="noConversion"/>
  </si>
  <si>
    <t>11月15日（晚上联合值班）</t>
    <phoneticPr fontId="27" type="noConversion"/>
  </si>
  <si>
    <t>2024/11/16(晚上联合值班）</t>
    <phoneticPr fontId="27" type="noConversion"/>
  </si>
  <si>
    <t>总计：8</t>
  </si>
  <si>
    <t>2024-2025学年第一学期第12周学生公寓通报情况得分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</si>
</sst>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yyyy&quot;年&quot;m&quot;月&quot;d&quot;日&quot;;@"/>
    <numFmt numFmtId="178" formatCode="0_);[Red]\(0\)"/>
    <numFmt numFmtId="179" formatCode="0.00_);[Red]\(0.00\)"/>
  </numFmts>
  <fonts count="34">
    <font>
      <sz val="11"/>
      <name val="宋体"/>
    </font>
    <font>
      <sz val="11"/>
      <color rgb="FF000000"/>
      <name val="宋体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Microsoft YaHe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b/>
      <sz val="11"/>
      <color rgb="FF000000"/>
      <name val="Microsoft YaHei UI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CE4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protection locked="0"/>
    </xf>
  </cellStyleXfs>
  <cellXfs count="162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176" fontId="10" fillId="0" borderId="5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176" fontId="9" fillId="0" borderId="5" xfId="0" applyNumberFormat="1" applyFont="1" applyBorder="1">
      <alignment vertical="center"/>
    </xf>
    <xf numFmtId="0" fontId="10" fillId="5" borderId="5" xfId="0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9" fontId="12" fillId="0" borderId="5" xfId="1" applyNumberFormat="1" applyFont="1" applyBorder="1" applyAlignment="1" applyProtection="1">
      <alignment horizontal="center" vertical="center"/>
    </xf>
    <xf numFmtId="58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0" fillId="5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0" fontId="10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176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vertical="center" wrapText="1"/>
    </xf>
    <xf numFmtId="10" fontId="9" fillId="0" borderId="5" xfId="0" applyNumberFormat="1" applyFont="1" applyBorder="1" applyAlignment="1">
      <alignment horizontal="center" vertical="center"/>
    </xf>
    <xf numFmtId="58" fontId="12" fillId="0" borderId="4" xfId="0" applyNumberFormat="1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76" fontId="9" fillId="0" borderId="10" xfId="0" applyNumberFormat="1" applyFont="1" applyBorder="1">
      <alignment vertical="center"/>
    </xf>
    <xf numFmtId="58" fontId="11" fillId="0" borderId="4" xfId="0" applyNumberFormat="1" applyFont="1" applyBorder="1" applyAlignment="1">
      <alignment vertical="center" wrapText="1"/>
    </xf>
    <xf numFmtId="58" fontId="11" fillId="0" borderId="5" xfId="0" applyNumberFormat="1" applyFont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vertical="center" wrapText="1"/>
    </xf>
    <xf numFmtId="176" fontId="1" fillId="0" borderId="0" xfId="0" applyNumberFormat="1" applyFont="1">
      <alignment vertical="center"/>
    </xf>
    <xf numFmtId="176" fontId="14" fillId="0" borderId="6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8" fontId="14" fillId="0" borderId="5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 wrapText="1"/>
    </xf>
    <xf numFmtId="178" fontId="9" fillId="5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0" fontId="9" fillId="5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76" fontId="10" fillId="0" borderId="4" xfId="0" applyNumberFormat="1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58" fontId="12" fillId="0" borderId="5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49" fontId="13" fillId="0" borderId="5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10" fontId="9" fillId="5" borderId="6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0" fontId="23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vertical="center" wrapText="1"/>
    </xf>
    <xf numFmtId="10" fontId="23" fillId="6" borderId="5" xfId="0" applyNumberFormat="1" applyFont="1" applyFill="1" applyBorder="1" applyAlignment="1">
      <alignment horizontal="center" vertical="center" wrapText="1"/>
    </xf>
    <xf numFmtId="10" fontId="24" fillId="0" borderId="0" xfId="0" applyNumberFormat="1" applyFont="1" applyAlignment="1">
      <alignment horizontal="center" vertical="center" wrapText="1"/>
    </xf>
    <xf numFmtId="10" fontId="24" fillId="6" borderId="0" xfId="0" applyNumberFormat="1" applyFont="1" applyFill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76" fontId="28" fillId="0" borderId="5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176" fontId="9" fillId="0" borderId="4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58" fontId="11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58" fontId="11" fillId="0" borderId="4" xfId="0" applyNumberFormat="1" applyFont="1" applyBorder="1" applyAlignment="1">
      <alignment horizontal="center" vertical="center" wrapText="1"/>
    </xf>
    <xf numFmtId="58" fontId="11" fillId="0" borderId="7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wrapText="1"/>
    </xf>
    <xf numFmtId="176" fontId="32" fillId="0" borderId="6" xfId="0" applyNumberFormat="1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 wrapText="1"/>
    </xf>
    <xf numFmtId="177" fontId="15" fillId="0" borderId="7" xfId="0" applyNumberFormat="1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 wrapText="1"/>
    </xf>
    <xf numFmtId="176" fontId="33" fillId="0" borderId="0" xfId="0" applyNumberFormat="1" applyFont="1" applyAlignment="1">
      <alignment horizontal="center" vertical="center"/>
    </xf>
  </cellXfs>
  <cellStyles count="2">
    <cellStyle name="常规" xfId="0" builtinId="0"/>
    <cellStyle name="常规 131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www.wps.cn/officeDocument/2020/cellImage" Target="NUL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70" zoomScaleNormal="70" workbookViewId="0">
      <selection activeCell="K20" sqref="K20"/>
    </sheetView>
  </sheetViews>
  <sheetFormatPr defaultColWidth="9" defaultRowHeight="25.05" customHeight="1"/>
  <cols>
    <col min="1" max="1" width="10.8867187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" customWidth="1"/>
    <col min="8" max="8" width="8.109375" style="2" customWidth="1"/>
    <col min="9" max="9" width="18.109375" style="2" customWidth="1"/>
    <col min="10" max="10" width="14.77734375" style="2" customWidth="1"/>
    <col min="11" max="11" width="16" style="2" customWidth="1"/>
    <col min="12" max="12" width="9.33203125" style="2" customWidth="1"/>
    <col min="13" max="13" width="8.109375" style="2" customWidth="1"/>
    <col min="14" max="14" width="10.21875" style="2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" customWidth="1"/>
    <col min="20" max="20" width="9.109375" style="2" customWidth="1"/>
    <col min="21" max="21" width="11.21875" style="2" customWidth="1"/>
    <col min="22" max="22" width="9.109375" style="2" customWidth="1"/>
    <col min="23" max="23" width="10.77734375" style="2" customWidth="1"/>
    <col min="24" max="24" width="11.77734375" style="2" customWidth="1"/>
    <col min="25" max="25" width="26" customWidth="1"/>
  </cols>
  <sheetData>
    <row r="1" spans="1:25" ht="40.049999999999997" customHeight="1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3"/>
      <c r="Y1" s="4"/>
    </row>
    <row r="2" spans="1:25" s="5" customFormat="1" ht="39" customHeight="1">
      <c r="A2" s="116" t="s">
        <v>1</v>
      </c>
      <c r="B2" s="117"/>
      <c r="C2" s="117"/>
      <c r="D2" s="117"/>
      <c r="E2" s="118"/>
      <c r="F2" s="6"/>
      <c r="G2" s="125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O2" s="6"/>
      <c r="P2" s="128" t="s">
        <v>2</v>
      </c>
      <c r="Q2" s="128" t="s">
        <v>3</v>
      </c>
      <c r="R2" s="128" t="s">
        <v>4</v>
      </c>
      <c r="S2" s="131" t="s">
        <v>7</v>
      </c>
      <c r="T2" s="132"/>
      <c r="U2" s="131" t="s">
        <v>8</v>
      </c>
      <c r="V2" s="132"/>
      <c r="W2" s="131" t="s">
        <v>9</v>
      </c>
      <c r="X2" s="132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6"/>
      <c r="H3" s="129"/>
      <c r="I3" s="129"/>
      <c r="J3" s="12" t="s">
        <v>13</v>
      </c>
      <c r="K3" s="12" t="s">
        <v>14</v>
      </c>
      <c r="L3" s="10" t="s">
        <v>15</v>
      </c>
      <c r="M3" s="10" t="s">
        <v>11</v>
      </c>
      <c r="N3" s="10" t="s">
        <v>12</v>
      </c>
      <c r="O3" s="11"/>
      <c r="P3" s="129"/>
      <c r="Q3" s="129"/>
      <c r="R3" s="129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130">
        <v>45614</v>
      </c>
      <c r="B4" s="15">
        <v>1</v>
      </c>
      <c r="C4" s="16" t="s">
        <v>17</v>
      </c>
      <c r="D4" s="16">
        <v>506</v>
      </c>
      <c r="E4" s="16">
        <v>1</v>
      </c>
      <c r="F4" s="17"/>
      <c r="G4" s="127" t="s">
        <v>18</v>
      </c>
      <c r="H4" s="16">
        <v>7</v>
      </c>
      <c r="I4" s="18" t="s">
        <v>19</v>
      </c>
      <c r="J4" s="16"/>
      <c r="K4" s="16"/>
      <c r="L4" s="16"/>
      <c r="M4" s="18">
        <v>319</v>
      </c>
      <c r="N4" s="16">
        <v>1</v>
      </c>
      <c r="P4" s="19"/>
      <c r="Q4" s="20"/>
      <c r="R4" s="16"/>
      <c r="S4" s="21"/>
      <c r="T4" s="21"/>
      <c r="U4" s="16"/>
      <c r="V4" s="21"/>
      <c r="W4" s="21"/>
      <c r="X4" s="22"/>
      <c r="Y4" s="119"/>
    </row>
    <row r="5" spans="1:25" s="13" customFormat="1" ht="25.05" customHeight="1">
      <c r="A5" s="130"/>
      <c r="B5" s="15">
        <v>1</v>
      </c>
      <c r="C5" s="16" t="s">
        <v>20</v>
      </c>
      <c r="D5" s="16">
        <v>524</v>
      </c>
      <c r="E5" s="16">
        <v>1</v>
      </c>
      <c r="F5" s="17"/>
      <c r="G5" s="127"/>
      <c r="H5" s="16">
        <v>8</v>
      </c>
      <c r="I5" s="18" t="s">
        <v>21</v>
      </c>
      <c r="J5" s="16"/>
      <c r="K5" s="16"/>
      <c r="L5" s="16"/>
      <c r="M5" s="18">
        <v>506</v>
      </c>
      <c r="N5" s="16">
        <v>1</v>
      </c>
      <c r="O5" s="23"/>
      <c r="P5" s="24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130"/>
      <c r="B6" s="15">
        <v>1</v>
      </c>
      <c r="C6" s="16" t="s">
        <v>22</v>
      </c>
      <c r="D6" s="16">
        <v>512</v>
      </c>
      <c r="E6" s="16">
        <v>1</v>
      </c>
      <c r="F6" s="17"/>
      <c r="G6" s="14">
        <v>45614</v>
      </c>
      <c r="H6" s="16">
        <v>8</v>
      </c>
      <c r="I6" s="2" t="s">
        <v>128</v>
      </c>
      <c r="J6" s="25"/>
      <c r="K6" s="25"/>
      <c r="L6" s="21"/>
      <c r="M6" s="18">
        <v>326</v>
      </c>
      <c r="N6" s="21">
        <v>1</v>
      </c>
      <c r="O6" s="23"/>
      <c r="P6" s="24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130"/>
      <c r="B7" s="15">
        <v>1</v>
      </c>
      <c r="C7" s="16" t="s">
        <v>23</v>
      </c>
      <c r="D7" s="16">
        <v>523</v>
      </c>
      <c r="E7" s="16">
        <v>1</v>
      </c>
      <c r="F7" s="16"/>
      <c r="G7" s="115" t="s">
        <v>132</v>
      </c>
      <c r="H7" s="16">
        <v>8</v>
      </c>
      <c r="I7" s="25"/>
      <c r="J7" s="25"/>
      <c r="K7" s="25"/>
      <c r="L7" s="21"/>
      <c r="M7" s="25">
        <v>235</v>
      </c>
      <c r="N7" s="21">
        <v>1</v>
      </c>
      <c r="O7" s="23"/>
      <c r="P7" s="24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120">
        <v>45617</v>
      </c>
      <c r="B8" s="15">
        <v>1</v>
      </c>
      <c r="C8" s="16" t="s">
        <v>17</v>
      </c>
      <c r="D8" s="16">
        <v>506</v>
      </c>
      <c r="E8" s="16">
        <v>1</v>
      </c>
      <c r="F8" s="17"/>
      <c r="G8" s="29"/>
      <c r="H8" s="21"/>
      <c r="I8" s="25"/>
      <c r="J8" s="21"/>
      <c r="K8" s="30"/>
      <c r="L8" s="21"/>
      <c r="M8" s="25"/>
      <c r="N8" s="27" t="s">
        <v>48</v>
      </c>
      <c r="O8" s="23"/>
      <c r="P8" s="24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121"/>
      <c r="B9" s="15">
        <v>1</v>
      </c>
      <c r="C9" s="16" t="s">
        <v>22</v>
      </c>
      <c r="D9" s="16">
        <v>512</v>
      </c>
      <c r="E9" s="16">
        <v>1</v>
      </c>
      <c r="F9" s="17"/>
      <c r="G9" s="29"/>
      <c r="H9" s="21"/>
      <c r="I9" s="25"/>
      <c r="J9" s="16"/>
      <c r="K9" s="30"/>
      <c r="L9" s="21"/>
      <c r="M9" s="25"/>
      <c r="N9" s="21"/>
      <c r="O9" s="23"/>
      <c r="P9" s="24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121"/>
      <c r="B10" s="15">
        <v>1</v>
      </c>
      <c r="C10" s="31" t="s">
        <v>25</v>
      </c>
      <c r="D10" s="16">
        <v>513</v>
      </c>
      <c r="E10" s="16">
        <v>1</v>
      </c>
      <c r="F10" s="17"/>
      <c r="G10" s="29"/>
      <c r="H10" s="21"/>
      <c r="I10" s="25"/>
      <c r="J10" s="21"/>
      <c r="K10" s="30"/>
      <c r="L10" s="21"/>
      <c r="M10" s="25"/>
      <c r="N10" s="21"/>
      <c r="O10" s="23"/>
      <c r="P10" s="24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122"/>
      <c r="B11" s="15">
        <v>1</v>
      </c>
      <c r="C11" s="16" t="s">
        <v>26</v>
      </c>
      <c r="D11" s="16">
        <v>527</v>
      </c>
      <c r="E11" s="16">
        <v>1</v>
      </c>
      <c r="F11" s="17"/>
      <c r="G11" s="32"/>
      <c r="H11" s="21"/>
      <c r="I11" s="33"/>
      <c r="J11" s="21"/>
      <c r="K11" s="30"/>
      <c r="L11" s="21"/>
      <c r="M11" s="33"/>
      <c r="N11" s="21"/>
      <c r="O11" s="23"/>
      <c r="P11" s="24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7" t="s">
        <v>27</v>
      </c>
      <c r="E12" s="27">
        <v>8</v>
      </c>
      <c r="F12" s="17"/>
      <c r="G12" s="34"/>
      <c r="H12" s="21"/>
      <c r="I12" s="21"/>
      <c r="J12" s="21"/>
      <c r="K12" s="30"/>
      <c r="L12" s="21"/>
      <c r="M12" s="21"/>
      <c r="N12" s="21"/>
      <c r="O12" s="23"/>
      <c r="P12" s="24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7" t="s">
        <v>28</v>
      </c>
      <c r="E13" s="27">
        <v>418</v>
      </c>
      <c r="F13" s="17"/>
      <c r="G13" s="34"/>
      <c r="H13" s="21"/>
      <c r="I13" s="21"/>
      <c r="J13" s="21"/>
      <c r="K13" s="30"/>
      <c r="L13" s="21"/>
      <c r="M13" s="21"/>
      <c r="N13" s="21"/>
      <c r="O13" s="17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7" t="s">
        <v>29</v>
      </c>
      <c r="E14" s="36">
        <f>E12/E13</f>
        <v>1.9138755980861243E-2</v>
      </c>
      <c r="F14" s="17"/>
      <c r="G14" s="34"/>
      <c r="H14" s="21"/>
      <c r="I14" s="21"/>
      <c r="J14" s="21"/>
      <c r="K14" s="30"/>
      <c r="L14" s="21"/>
      <c r="M14" s="21"/>
      <c r="N14" s="21"/>
      <c r="O14" s="17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34"/>
      <c r="H15" s="21"/>
      <c r="I15" s="21"/>
      <c r="J15" s="21"/>
      <c r="K15" s="30"/>
      <c r="L15" s="21"/>
      <c r="M15" s="21"/>
      <c r="N15" s="21"/>
      <c r="O15" s="17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3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8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3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38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3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8"/>
      <c r="Y18" s="39"/>
    </row>
    <row r="19" spans="1:25" s="13" customFormat="1" ht="25.05" customHeight="1">
      <c r="G19" s="1"/>
      <c r="H19" s="2"/>
      <c r="I19" s="2"/>
      <c r="J19" s="2"/>
      <c r="K19" s="2"/>
      <c r="L19" s="2"/>
      <c r="M19" s="2"/>
      <c r="N19" s="2"/>
      <c r="S19" s="2"/>
      <c r="T19" s="2"/>
      <c r="U19" s="2"/>
      <c r="V19" s="2"/>
      <c r="W19" s="2"/>
      <c r="X19" s="38"/>
      <c r="Y19" s="39"/>
    </row>
    <row r="20" spans="1:25" s="13" customFormat="1" ht="25.05" customHeight="1">
      <c r="G20" s="1"/>
      <c r="H20" s="2"/>
      <c r="I20" s="2"/>
      <c r="J20" s="2"/>
      <c r="K20" s="2"/>
      <c r="L20" s="2"/>
      <c r="M20" s="2"/>
      <c r="N20" s="2"/>
      <c r="S20" s="2"/>
      <c r="T20" s="2"/>
      <c r="U20" s="2"/>
      <c r="V20" s="2"/>
      <c r="W20" s="2"/>
      <c r="X20" s="38"/>
      <c r="Y20" s="39"/>
    </row>
    <row r="21" spans="1:25" s="13" customFormat="1" ht="25.05" customHeight="1">
      <c r="G21" s="1"/>
      <c r="H21" s="2"/>
      <c r="I21" s="2"/>
      <c r="J21" s="2"/>
      <c r="K21" s="2"/>
      <c r="L21" s="2"/>
      <c r="M21" s="2"/>
      <c r="N21" s="2"/>
      <c r="S21" s="2"/>
      <c r="T21" s="2"/>
      <c r="U21" s="2"/>
      <c r="V21" s="2"/>
      <c r="W21" s="2"/>
      <c r="X21" s="38"/>
      <c r="Y21" s="39"/>
    </row>
    <row r="22" spans="1:25" s="13" customFormat="1" ht="25.05" customHeight="1">
      <c r="G22" s="1"/>
      <c r="H22" s="2"/>
      <c r="I22" s="2"/>
      <c r="J22" s="2"/>
      <c r="K22" s="2"/>
      <c r="L22" s="2"/>
      <c r="M22" s="2"/>
      <c r="N22" s="2"/>
      <c r="S22" s="2"/>
      <c r="T22" s="2"/>
      <c r="U22" s="2"/>
      <c r="V22" s="2"/>
      <c r="W22" s="2"/>
      <c r="X22" s="38"/>
      <c r="Y22" s="39"/>
    </row>
    <row r="23" spans="1:25" s="13" customFormat="1" ht="25.05" customHeight="1">
      <c r="G23" s="1"/>
      <c r="H23" s="2"/>
      <c r="I23" s="2"/>
      <c r="J23" s="2"/>
      <c r="K23" s="2"/>
      <c r="L23" s="2"/>
      <c r="M23" s="2"/>
      <c r="N23" s="2"/>
      <c r="S23" s="2"/>
      <c r="T23" s="2"/>
      <c r="U23" s="2"/>
      <c r="V23" s="2"/>
      <c r="W23" s="2"/>
      <c r="X23" s="38"/>
      <c r="Y23" s="39"/>
    </row>
    <row r="24" spans="1:25" s="13" customFormat="1" ht="25.05" customHeight="1">
      <c r="G24" s="1"/>
      <c r="H24" s="2"/>
      <c r="I24" s="2"/>
      <c r="J24" s="2"/>
      <c r="K24" s="2"/>
      <c r="L24" s="2"/>
      <c r="M24" s="2"/>
      <c r="N24" s="2"/>
      <c r="S24" s="2"/>
      <c r="T24" s="2"/>
      <c r="U24" s="2"/>
      <c r="V24" s="2"/>
      <c r="W24" s="2"/>
      <c r="X24" s="38"/>
      <c r="Y24" s="39"/>
    </row>
    <row r="25" spans="1:25" s="13" customFormat="1" ht="25.05" customHeight="1">
      <c r="G25" s="1"/>
      <c r="H25" s="2"/>
      <c r="I25" s="2"/>
      <c r="J25" s="2"/>
      <c r="K25" s="2"/>
      <c r="L25" s="2"/>
      <c r="M25" s="2"/>
      <c r="N25" s="2"/>
      <c r="S25" s="2"/>
      <c r="T25" s="2"/>
      <c r="U25" s="2"/>
      <c r="V25" s="2"/>
      <c r="W25" s="2"/>
      <c r="X25" s="38"/>
      <c r="Y25" s="39"/>
    </row>
    <row r="26" spans="1:25" s="13" customFormat="1" ht="25.05" customHeight="1">
      <c r="G26" s="1"/>
      <c r="H26" s="2"/>
      <c r="I26" s="2"/>
      <c r="J26" s="2"/>
      <c r="K26" s="2"/>
      <c r="L26" s="2"/>
      <c r="M26" s="2"/>
      <c r="N26" s="2"/>
      <c r="S26" s="2"/>
      <c r="T26" s="2"/>
      <c r="U26" s="2"/>
      <c r="V26" s="2"/>
      <c r="W26" s="2"/>
      <c r="X26" s="2"/>
    </row>
    <row r="27" spans="1:25" s="13" customFormat="1" ht="25.05" customHeight="1">
      <c r="G27" s="1"/>
      <c r="H27" s="2"/>
      <c r="I27" s="2"/>
      <c r="J27" s="2"/>
      <c r="K27" s="2"/>
      <c r="L27" s="2"/>
      <c r="M27" s="2"/>
      <c r="N27" s="2"/>
      <c r="S27" s="2"/>
      <c r="T27" s="2"/>
      <c r="U27" s="2"/>
      <c r="V27" s="2"/>
      <c r="W27" s="2"/>
      <c r="X27" s="2"/>
    </row>
    <row r="28" spans="1:25" s="13" customFormat="1" ht="25.05" customHeight="1">
      <c r="G28" s="1"/>
      <c r="H28" s="2"/>
      <c r="I28" s="2"/>
      <c r="J28" s="2"/>
      <c r="K28" s="2"/>
      <c r="L28" s="2"/>
      <c r="M28" s="2"/>
      <c r="N28" s="2"/>
      <c r="S28" s="2"/>
      <c r="T28" s="2"/>
      <c r="U28" s="2"/>
      <c r="V28" s="2"/>
      <c r="W28" s="2"/>
      <c r="X28" s="2"/>
    </row>
    <row r="29" spans="1:25" s="13" customFormat="1" ht="25.05" customHeight="1">
      <c r="G29" s="1"/>
      <c r="H29" s="2"/>
      <c r="I29" s="2"/>
      <c r="J29" s="2"/>
      <c r="K29" s="2"/>
      <c r="L29" s="2"/>
      <c r="M29" s="2"/>
      <c r="N29" s="2"/>
      <c r="S29" s="2"/>
      <c r="T29" s="2"/>
      <c r="U29" s="2"/>
      <c r="V29" s="2"/>
      <c r="W29" s="2"/>
      <c r="X29" s="2"/>
    </row>
    <row r="30" spans="1:25" s="13" customFormat="1" ht="25.05" customHeight="1">
      <c r="G30" s="1"/>
      <c r="H30" s="2"/>
      <c r="I30" s="2"/>
      <c r="J30" s="2"/>
      <c r="K30" s="2"/>
      <c r="L30" s="2"/>
      <c r="M30" s="2"/>
      <c r="N30" s="2"/>
      <c r="S30" s="2"/>
      <c r="T30" s="2"/>
      <c r="U30" s="2"/>
      <c r="V30" s="2"/>
      <c r="W30" s="2"/>
      <c r="X30" s="2"/>
    </row>
    <row r="31" spans="1:25" s="13" customFormat="1" ht="25.05" customHeight="1">
      <c r="G31" s="1"/>
      <c r="H31" s="2"/>
      <c r="I31" s="2"/>
      <c r="J31" s="2"/>
      <c r="K31" s="2"/>
      <c r="L31" s="2"/>
      <c r="M31" s="2"/>
      <c r="N31" s="2"/>
      <c r="S31" s="2"/>
      <c r="T31" s="2"/>
      <c r="U31" s="2"/>
      <c r="V31" s="2"/>
      <c r="W31" s="2"/>
      <c r="X31" s="2"/>
    </row>
    <row r="32" spans="1:25" s="13" customFormat="1" ht="25.05" customHeight="1">
      <c r="G32" s="1"/>
      <c r="H32" s="2"/>
      <c r="I32" s="2"/>
      <c r="J32" s="2"/>
      <c r="K32" s="2"/>
      <c r="L32" s="2"/>
      <c r="M32" s="2"/>
      <c r="N32" s="2"/>
      <c r="S32" s="2"/>
      <c r="T32" s="2"/>
      <c r="U32" s="2"/>
      <c r="V32" s="2"/>
      <c r="W32" s="2"/>
      <c r="X32" s="2"/>
    </row>
    <row r="33" spans="7:24" s="13" customFormat="1" ht="25.05" customHeight="1">
      <c r="G33" s="1"/>
      <c r="H33" s="2"/>
      <c r="I33" s="2"/>
      <c r="J33" s="2"/>
      <c r="K33" s="2"/>
      <c r="L33" s="2"/>
      <c r="M33" s="2"/>
      <c r="N33" s="2"/>
      <c r="S33" s="2"/>
      <c r="T33" s="2"/>
      <c r="U33" s="2"/>
      <c r="V33" s="2"/>
      <c r="W33" s="2"/>
      <c r="X33" s="2"/>
    </row>
    <row r="34" spans="7:24" s="13" customFormat="1" ht="25.05" customHeight="1">
      <c r="G34" s="1"/>
      <c r="H34" s="2"/>
      <c r="I34" s="2"/>
      <c r="J34" s="2"/>
      <c r="K34" s="2"/>
      <c r="L34" s="2"/>
      <c r="M34" s="2"/>
      <c r="N34" s="2"/>
      <c r="S34" s="2"/>
      <c r="T34" s="2"/>
      <c r="U34" s="2"/>
      <c r="V34" s="2"/>
      <c r="W34" s="2"/>
      <c r="X34" s="2"/>
    </row>
    <row r="35" spans="7:24" s="13" customFormat="1" ht="25.05" customHeight="1">
      <c r="G35" s="1"/>
      <c r="H35" s="2"/>
      <c r="I35" s="2"/>
      <c r="J35" s="2"/>
      <c r="K35" s="2"/>
      <c r="L35" s="2"/>
      <c r="M35" s="2"/>
      <c r="N35" s="2"/>
      <c r="S35" s="2"/>
      <c r="T35" s="2"/>
      <c r="U35" s="2"/>
      <c r="V35" s="2"/>
      <c r="W35" s="2"/>
      <c r="X35" s="2"/>
    </row>
    <row r="36" spans="7:24" s="13" customFormat="1" ht="25.05" customHeight="1">
      <c r="G36" s="1"/>
      <c r="H36" s="2"/>
      <c r="I36" s="2"/>
      <c r="J36" s="2"/>
      <c r="K36" s="2"/>
      <c r="L36" s="2"/>
      <c r="M36" s="2"/>
      <c r="N36" s="2"/>
      <c r="S36" s="2"/>
      <c r="T36" s="2"/>
      <c r="U36" s="2"/>
      <c r="V36" s="2"/>
      <c r="W36" s="2"/>
      <c r="X36" s="2"/>
    </row>
    <row r="37" spans="7:24" s="13" customFormat="1" ht="25.05" customHeight="1">
      <c r="G37" s="1"/>
      <c r="H37" s="2"/>
      <c r="I37" s="2"/>
      <c r="J37" s="2"/>
      <c r="K37" s="2"/>
      <c r="L37" s="2"/>
      <c r="M37" s="2"/>
      <c r="N37" s="2"/>
      <c r="S37" s="2"/>
      <c r="T37" s="2"/>
      <c r="U37" s="2"/>
      <c r="V37" s="2"/>
      <c r="W37" s="2"/>
      <c r="X37" s="2"/>
    </row>
    <row r="38" spans="7:24" s="13" customFormat="1" ht="25.05" customHeight="1">
      <c r="G38" s="1"/>
      <c r="H38" s="2"/>
      <c r="I38" s="2"/>
      <c r="J38" s="2"/>
      <c r="K38" s="2"/>
      <c r="L38" s="2"/>
      <c r="M38" s="2"/>
      <c r="N38" s="2"/>
      <c r="S38" s="2"/>
      <c r="T38" s="2"/>
      <c r="U38" s="2"/>
      <c r="V38" s="2"/>
      <c r="W38" s="2"/>
      <c r="X38" s="2"/>
    </row>
    <row r="39" spans="7:24" s="13" customFormat="1" ht="25.05" customHeight="1">
      <c r="G39" s="1"/>
      <c r="H39" s="2"/>
      <c r="I39" s="2"/>
      <c r="J39" s="2"/>
      <c r="K39" s="2"/>
      <c r="L39" s="2"/>
      <c r="M39" s="2"/>
      <c r="N39" s="2"/>
      <c r="S39" s="2"/>
      <c r="T39" s="2"/>
      <c r="U39" s="2"/>
      <c r="V39" s="2"/>
      <c r="W39" s="2"/>
      <c r="X39" s="2"/>
    </row>
    <row r="40" spans="7:24" s="13" customFormat="1" ht="25.05" customHeight="1">
      <c r="G40" s="1"/>
      <c r="H40" s="2"/>
      <c r="I40" s="2"/>
      <c r="J40" s="2"/>
      <c r="K40" s="2"/>
      <c r="L40" s="2"/>
      <c r="M40" s="2"/>
      <c r="N40" s="2"/>
      <c r="S40" s="2"/>
      <c r="T40" s="2"/>
      <c r="U40" s="2"/>
      <c r="V40" s="2"/>
      <c r="W40" s="2"/>
      <c r="X40" s="2"/>
    </row>
    <row r="41" spans="7:24" s="13" customFormat="1" ht="25.05" customHeight="1">
      <c r="G41" s="1"/>
      <c r="H41" s="2"/>
      <c r="I41" s="2"/>
      <c r="J41" s="2"/>
      <c r="K41" s="2"/>
      <c r="L41" s="2"/>
      <c r="M41" s="2"/>
      <c r="N41" s="2"/>
      <c r="S41" s="2"/>
      <c r="T41" s="2"/>
      <c r="U41" s="2"/>
      <c r="V41" s="2"/>
      <c r="W41" s="2"/>
      <c r="X41" s="2"/>
    </row>
    <row r="42" spans="7:24" s="13" customFormat="1" ht="25.05" customHeight="1">
      <c r="G42" s="1"/>
      <c r="H42" s="2"/>
      <c r="I42" s="2"/>
      <c r="J42" s="2"/>
      <c r="K42" s="2"/>
      <c r="L42" s="2"/>
      <c r="M42" s="2"/>
      <c r="N42" s="2"/>
      <c r="S42" s="2"/>
      <c r="T42" s="2"/>
      <c r="U42" s="2"/>
      <c r="V42" s="2"/>
      <c r="W42" s="2"/>
      <c r="X42" s="2"/>
    </row>
    <row r="43" spans="7:24" s="13" customFormat="1" ht="25.05" customHeight="1">
      <c r="G43" s="1"/>
      <c r="H43" s="2"/>
      <c r="I43" s="2"/>
      <c r="J43" s="2"/>
      <c r="K43" s="2"/>
      <c r="L43" s="2"/>
      <c r="M43" s="2"/>
      <c r="N43" s="2"/>
      <c r="S43" s="2"/>
      <c r="T43" s="2"/>
      <c r="U43" s="2"/>
      <c r="V43" s="2"/>
      <c r="W43" s="2"/>
      <c r="X43" s="2"/>
    </row>
    <row r="44" spans="7:24" s="13" customFormat="1" ht="25.05" customHeight="1">
      <c r="G44" s="1"/>
      <c r="H44" s="2"/>
      <c r="I44" s="2"/>
      <c r="J44" s="2"/>
      <c r="K44" s="2"/>
      <c r="L44" s="2"/>
      <c r="M44" s="2"/>
      <c r="N44" s="2"/>
      <c r="S44" s="2"/>
      <c r="T44" s="2"/>
      <c r="U44" s="2"/>
      <c r="V44" s="2"/>
      <c r="W44" s="2"/>
      <c r="X44" s="2"/>
    </row>
    <row r="45" spans="7:24" s="13" customFormat="1" ht="25.05" customHeight="1">
      <c r="G45" s="1"/>
      <c r="H45" s="2"/>
      <c r="I45" s="2"/>
      <c r="J45" s="2"/>
      <c r="K45" s="2"/>
      <c r="L45" s="2"/>
      <c r="M45" s="2"/>
      <c r="N45" s="2"/>
      <c r="S45" s="2"/>
      <c r="T45" s="2"/>
      <c r="U45" s="2"/>
      <c r="V45" s="2"/>
      <c r="W45" s="2"/>
      <c r="X45" s="2"/>
    </row>
    <row r="46" spans="7:24" s="13" customFormat="1" ht="25.05" customHeight="1">
      <c r="G46" s="1"/>
      <c r="H46" s="2"/>
      <c r="I46" s="2"/>
      <c r="J46" s="2"/>
      <c r="K46" s="2"/>
      <c r="L46" s="2"/>
      <c r="M46" s="2"/>
      <c r="N46" s="2"/>
      <c r="S46" s="2"/>
      <c r="T46" s="2"/>
      <c r="U46" s="2"/>
      <c r="V46" s="2"/>
      <c r="W46" s="2"/>
      <c r="X46" s="2"/>
    </row>
    <row r="47" spans="7:24" s="13" customFormat="1" ht="25.05" customHeight="1">
      <c r="G47" s="1"/>
      <c r="H47" s="2"/>
      <c r="I47" s="2"/>
      <c r="J47" s="2"/>
      <c r="K47" s="2"/>
      <c r="L47" s="2"/>
      <c r="M47" s="2"/>
      <c r="N47" s="2"/>
      <c r="S47" s="2"/>
      <c r="T47" s="2"/>
      <c r="U47" s="2"/>
      <c r="V47" s="2"/>
      <c r="W47" s="2"/>
      <c r="X47" s="2"/>
    </row>
  </sheetData>
  <mergeCells count="17">
    <mergeCell ref="J2:L2"/>
    <mergeCell ref="A2:E2"/>
    <mergeCell ref="Y2:Y16"/>
    <mergeCell ref="A8:A11"/>
    <mergeCell ref="A1:W1"/>
    <mergeCell ref="G2:G3"/>
    <mergeCell ref="G4:G5"/>
    <mergeCell ref="H2:H3"/>
    <mergeCell ref="I2:I3"/>
    <mergeCell ref="P2:P3"/>
    <mergeCell ref="Q2:Q3"/>
    <mergeCell ref="R2:R3"/>
    <mergeCell ref="A4:A7"/>
    <mergeCell ref="W2:X2"/>
    <mergeCell ref="U2:V2"/>
    <mergeCell ref="S2:T2"/>
    <mergeCell ref="M2:N2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zoomScale="85" zoomScaleNormal="85" workbookViewId="0">
      <selection activeCell="K15" sqref="K15:K23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5.4" customHeight="1">
      <c r="A1" s="161" t="s">
        <v>135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ht="30" customHeight="1">
      <c r="A2" s="157" t="s">
        <v>101</v>
      </c>
      <c r="B2" s="157"/>
      <c r="C2" s="157"/>
      <c r="D2" s="102"/>
      <c r="E2" s="157" t="s">
        <v>102</v>
      </c>
      <c r="F2" s="157"/>
      <c r="G2" s="157"/>
      <c r="H2" s="157"/>
      <c r="I2" s="157" t="s">
        <v>6</v>
      </c>
      <c r="J2" s="157"/>
      <c r="L2" s="160" t="s">
        <v>103</v>
      </c>
      <c r="M2" s="157" t="s">
        <v>7</v>
      </c>
      <c r="N2" s="157"/>
      <c r="O2" s="157" t="s">
        <v>8</v>
      </c>
      <c r="P2" s="157"/>
      <c r="Q2" s="157" t="s">
        <v>9</v>
      </c>
      <c r="R2" s="157"/>
    </row>
    <row r="3" spans="1:18" ht="30" customHeight="1">
      <c r="A3" s="103" t="s">
        <v>103</v>
      </c>
      <c r="B3" s="103" t="s">
        <v>104</v>
      </c>
      <c r="C3" s="103" t="s">
        <v>105</v>
      </c>
      <c r="D3" s="104"/>
      <c r="E3" s="103" t="s">
        <v>103</v>
      </c>
      <c r="F3" s="103" t="s">
        <v>106</v>
      </c>
      <c r="G3" s="103" t="s">
        <v>107</v>
      </c>
      <c r="H3" s="103" t="s">
        <v>105</v>
      </c>
      <c r="I3" s="103" t="s">
        <v>28</v>
      </c>
      <c r="J3" s="103" t="s">
        <v>105</v>
      </c>
      <c r="K3" s="105"/>
      <c r="L3" s="157"/>
      <c r="M3" s="103" t="s">
        <v>108</v>
      </c>
      <c r="N3" s="103" t="s">
        <v>105</v>
      </c>
      <c r="O3" s="103" t="s">
        <v>109</v>
      </c>
      <c r="P3" s="103" t="s">
        <v>105</v>
      </c>
      <c r="Q3" s="103" t="s">
        <v>110</v>
      </c>
      <c r="R3" s="103" t="s">
        <v>105</v>
      </c>
    </row>
    <row r="4" spans="1:18" ht="19.95" customHeight="1">
      <c r="A4" s="103" t="s">
        <v>111</v>
      </c>
      <c r="B4" s="106">
        <v>1.9099999999999999E-2</v>
      </c>
      <c r="C4" s="107">
        <v>10</v>
      </c>
      <c r="D4" s="104"/>
      <c r="E4" s="103" t="s">
        <v>111</v>
      </c>
      <c r="F4" s="107">
        <v>0</v>
      </c>
      <c r="G4" s="107">
        <v>0</v>
      </c>
      <c r="H4" s="108">
        <f>20-(F4*2+G4)</f>
        <v>20</v>
      </c>
      <c r="I4" s="107">
        <v>4</v>
      </c>
      <c r="J4" s="108">
        <f>10-(I4/2)</f>
        <v>8</v>
      </c>
      <c r="K4" s="109"/>
      <c r="L4" s="103" t="s">
        <v>111</v>
      </c>
      <c r="M4" s="107">
        <v>0</v>
      </c>
      <c r="N4" s="107">
        <v>10</v>
      </c>
      <c r="O4" s="107">
        <v>0</v>
      </c>
      <c r="P4" s="107">
        <v>10</v>
      </c>
      <c r="Q4" s="107">
        <v>0</v>
      </c>
      <c r="R4" s="107">
        <v>10</v>
      </c>
    </row>
    <row r="5" spans="1:18" ht="19.95" customHeight="1">
      <c r="A5" s="103" t="s">
        <v>112</v>
      </c>
      <c r="B5" s="106">
        <v>0</v>
      </c>
      <c r="C5" s="107">
        <v>10</v>
      </c>
      <c r="D5" s="104"/>
      <c r="E5" s="103" t="s">
        <v>112</v>
      </c>
      <c r="F5" s="107">
        <v>0</v>
      </c>
      <c r="G5" s="107">
        <v>0</v>
      </c>
      <c r="H5" s="108">
        <f t="shared" ref="H5:H12" si="0">20-(F5*2+G5)</f>
        <v>20</v>
      </c>
      <c r="I5" s="107">
        <v>3</v>
      </c>
      <c r="J5" s="108">
        <f t="shared" ref="J5:J12" si="1">10-(I5/2)</f>
        <v>8.5</v>
      </c>
      <c r="K5" s="109"/>
      <c r="L5" s="103" t="s">
        <v>112</v>
      </c>
      <c r="M5" s="107">
        <v>0</v>
      </c>
      <c r="N5" s="107">
        <v>10</v>
      </c>
      <c r="O5" s="107">
        <v>0</v>
      </c>
      <c r="P5" s="107">
        <v>10</v>
      </c>
      <c r="Q5" s="107">
        <v>0</v>
      </c>
      <c r="R5" s="107">
        <v>10</v>
      </c>
    </row>
    <row r="6" spans="1:18" ht="19.95" customHeight="1">
      <c r="A6" s="103" t="s">
        <v>113</v>
      </c>
      <c r="B6" s="106">
        <v>2.47E-2</v>
      </c>
      <c r="C6" s="107">
        <v>10</v>
      </c>
      <c r="D6" s="104"/>
      <c r="E6" s="103" t="s">
        <v>113</v>
      </c>
      <c r="F6" s="107">
        <v>0</v>
      </c>
      <c r="G6" s="107">
        <v>0</v>
      </c>
      <c r="H6" s="108">
        <f t="shared" si="0"/>
        <v>20</v>
      </c>
      <c r="I6" s="107">
        <v>4</v>
      </c>
      <c r="J6" s="108">
        <f t="shared" si="1"/>
        <v>8</v>
      </c>
      <c r="K6" s="109"/>
      <c r="L6" s="103" t="s">
        <v>113</v>
      </c>
      <c r="M6" s="107">
        <v>0</v>
      </c>
      <c r="N6" s="107">
        <v>10</v>
      </c>
      <c r="O6" s="107">
        <v>0</v>
      </c>
      <c r="P6" s="107">
        <v>10</v>
      </c>
      <c r="Q6" s="107">
        <v>0</v>
      </c>
      <c r="R6" s="107">
        <v>10</v>
      </c>
    </row>
    <row r="7" spans="1:18" ht="19.95" customHeight="1">
      <c r="A7" s="103" t="s">
        <v>114</v>
      </c>
      <c r="B7" s="110">
        <v>1.4200000000000001E-2</v>
      </c>
      <c r="C7" s="107">
        <v>10</v>
      </c>
      <c r="D7" s="104"/>
      <c r="E7" s="103" t="s">
        <v>114</v>
      </c>
      <c r="F7" s="107">
        <v>0</v>
      </c>
      <c r="G7" s="107">
        <v>0</v>
      </c>
      <c r="H7" s="108">
        <f t="shared" si="0"/>
        <v>20</v>
      </c>
      <c r="I7" s="107">
        <v>8</v>
      </c>
      <c r="J7" s="108">
        <f t="shared" si="1"/>
        <v>6</v>
      </c>
      <c r="K7" s="109"/>
      <c r="L7" s="103" t="s">
        <v>115</v>
      </c>
      <c r="M7" s="107">
        <v>0</v>
      </c>
      <c r="N7" s="107">
        <v>10</v>
      </c>
      <c r="O7" s="107">
        <v>0</v>
      </c>
      <c r="P7" s="107">
        <v>10</v>
      </c>
      <c r="Q7" s="107">
        <v>0</v>
      </c>
      <c r="R7" s="107">
        <v>10</v>
      </c>
    </row>
    <row r="8" spans="1:18" ht="19.95" customHeight="1">
      <c r="A8" s="103" t="s">
        <v>116</v>
      </c>
      <c r="B8" s="110">
        <v>2.7300000000000001E-2</v>
      </c>
      <c r="C8" s="107">
        <v>10</v>
      </c>
      <c r="D8" s="104"/>
      <c r="E8" s="103" t="s">
        <v>116</v>
      </c>
      <c r="F8" s="107">
        <v>0</v>
      </c>
      <c r="G8" s="107">
        <v>0</v>
      </c>
      <c r="H8" s="108">
        <f t="shared" si="0"/>
        <v>20</v>
      </c>
      <c r="I8" s="107">
        <v>7</v>
      </c>
      <c r="J8" s="108">
        <f t="shared" si="1"/>
        <v>6.5</v>
      </c>
      <c r="K8" s="109"/>
      <c r="L8" s="103" t="s">
        <v>116</v>
      </c>
      <c r="M8" s="107">
        <v>0</v>
      </c>
      <c r="N8" s="107">
        <v>10</v>
      </c>
      <c r="O8" s="107">
        <v>0</v>
      </c>
      <c r="P8" s="107">
        <v>10</v>
      </c>
      <c r="Q8" s="107">
        <v>0</v>
      </c>
      <c r="R8" s="107">
        <v>10</v>
      </c>
    </row>
    <row r="9" spans="1:18" ht="19.95" customHeight="1">
      <c r="A9" s="103" t="s">
        <v>117</v>
      </c>
      <c r="B9" s="110">
        <v>5.5999999999999999E-3</v>
      </c>
      <c r="C9" s="107">
        <v>10</v>
      </c>
      <c r="D9" s="104"/>
      <c r="E9" s="103" t="s">
        <v>117</v>
      </c>
      <c r="F9" s="107">
        <v>0</v>
      </c>
      <c r="G9" s="107">
        <v>0</v>
      </c>
      <c r="H9" s="108">
        <f t="shared" si="0"/>
        <v>20</v>
      </c>
      <c r="I9" s="107">
        <v>0</v>
      </c>
      <c r="J9" s="108">
        <f t="shared" si="1"/>
        <v>10</v>
      </c>
      <c r="K9" s="109"/>
      <c r="L9" s="103" t="s">
        <v>117</v>
      </c>
      <c r="M9" s="107">
        <v>0</v>
      </c>
      <c r="N9" s="107">
        <v>10</v>
      </c>
      <c r="O9" s="107">
        <v>0</v>
      </c>
      <c r="P9" s="107">
        <v>10</v>
      </c>
      <c r="Q9" s="107">
        <v>0</v>
      </c>
      <c r="R9" s="107">
        <v>10</v>
      </c>
    </row>
    <row r="10" spans="1:18" ht="19.95" customHeight="1">
      <c r="A10" s="103" t="s">
        <v>118</v>
      </c>
      <c r="B10" s="110">
        <v>0</v>
      </c>
      <c r="C10" s="107">
        <v>10</v>
      </c>
      <c r="D10" s="104"/>
      <c r="E10" s="103" t="s">
        <v>118</v>
      </c>
      <c r="F10" s="107">
        <v>0</v>
      </c>
      <c r="G10" s="107">
        <v>0</v>
      </c>
      <c r="H10" s="108">
        <f t="shared" si="0"/>
        <v>20</v>
      </c>
      <c r="I10" s="107">
        <v>1</v>
      </c>
      <c r="J10" s="108">
        <f t="shared" si="1"/>
        <v>9.5</v>
      </c>
      <c r="K10" s="109"/>
      <c r="L10" s="103" t="s">
        <v>118</v>
      </c>
      <c r="M10" s="107">
        <v>0</v>
      </c>
      <c r="N10" s="107">
        <v>10</v>
      </c>
      <c r="O10" s="107">
        <v>0</v>
      </c>
      <c r="P10" s="107">
        <v>10</v>
      </c>
      <c r="Q10" s="107">
        <v>0</v>
      </c>
      <c r="R10" s="107">
        <v>10</v>
      </c>
    </row>
    <row r="11" spans="1:18" ht="19.95" customHeight="1">
      <c r="A11" s="103" t="s">
        <v>119</v>
      </c>
      <c r="B11" s="106">
        <v>0</v>
      </c>
      <c r="C11" s="107">
        <v>10</v>
      </c>
      <c r="D11" s="104"/>
      <c r="E11" s="103" t="s">
        <v>119</v>
      </c>
      <c r="F11" s="107">
        <v>1</v>
      </c>
      <c r="G11" s="107">
        <v>0</v>
      </c>
      <c r="H11" s="108">
        <f t="shared" si="0"/>
        <v>18</v>
      </c>
      <c r="I11" s="107">
        <v>2</v>
      </c>
      <c r="J11" s="108">
        <f t="shared" si="1"/>
        <v>9</v>
      </c>
      <c r="K11" s="109"/>
      <c r="L11" s="103" t="s">
        <v>119</v>
      </c>
      <c r="M11" s="107">
        <v>0</v>
      </c>
      <c r="N11" s="107">
        <v>10</v>
      </c>
      <c r="O11" s="107">
        <v>0</v>
      </c>
      <c r="P11" s="107">
        <v>10</v>
      </c>
      <c r="Q11" s="107">
        <v>0</v>
      </c>
      <c r="R11" s="107">
        <v>10</v>
      </c>
    </row>
    <row r="12" spans="1:18" ht="19.95" customHeight="1">
      <c r="A12" s="103" t="s">
        <v>120</v>
      </c>
      <c r="B12" s="106">
        <v>0</v>
      </c>
      <c r="C12" s="107">
        <v>10</v>
      </c>
      <c r="D12" s="104"/>
      <c r="E12" s="103" t="s">
        <v>120</v>
      </c>
      <c r="F12" s="107">
        <v>0</v>
      </c>
      <c r="G12" s="107">
        <v>0</v>
      </c>
      <c r="H12" s="108">
        <f t="shared" si="0"/>
        <v>20</v>
      </c>
      <c r="I12" s="107">
        <v>7</v>
      </c>
      <c r="J12" s="108">
        <f t="shared" si="1"/>
        <v>6.5</v>
      </c>
      <c r="K12" s="109"/>
      <c r="L12" s="103" t="s">
        <v>121</v>
      </c>
      <c r="M12" s="107">
        <v>0</v>
      </c>
      <c r="N12" s="107">
        <v>10</v>
      </c>
      <c r="O12" s="107">
        <v>0</v>
      </c>
      <c r="P12" s="107">
        <v>10</v>
      </c>
      <c r="Q12" s="107">
        <v>0</v>
      </c>
      <c r="R12" s="107">
        <v>10</v>
      </c>
    </row>
    <row r="13" spans="1:18" ht="24.6" customHeight="1">
      <c r="A13" s="158" t="s">
        <v>122</v>
      </c>
      <c r="B13" s="158"/>
      <c r="C13" s="158"/>
      <c r="E13" s="158" t="s">
        <v>123</v>
      </c>
      <c r="F13" s="158"/>
      <c r="G13" s="158"/>
      <c r="H13" s="158"/>
      <c r="I13" s="158"/>
      <c r="J13" s="158"/>
      <c r="L13" s="158" t="s">
        <v>124</v>
      </c>
      <c r="M13" s="158"/>
      <c r="N13" s="158"/>
      <c r="O13" s="158"/>
      <c r="P13" s="158"/>
      <c r="Q13" s="158"/>
      <c r="R13" s="158"/>
    </row>
    <row r="14" spans="1:18" ht="17.399999999999999" customHeight="1">
      <c r="A14" s="155"/>
      <c r="B14" s="155"/>
      <c r="C14" s="155"/>
      <c r="D14" s="102"/>
      <c r="E14" s="155"/>
      <c r="F14" s="155"/>
      <c r="G14" s="155"/>
      <c r="H14" s="155"/>
      <c r="I14" s="155"/>
      <c r="J14" s="155"/>
      <c r="L14" s="155" t="s">
        <v>125</v>
      </c>
      <c r="M14" s="155"/>
      <c r="N14" s="155"/>
      <c r="O14" s="155"/>
      <c r="P14" s="155"/>
      <c r="Q14" s="155"/>
      <c r="R14" s="155"/>
    </row>
    <row r="15" spans="1:18" ht="18" customHeight="1">
      <c r="A15" s="155"/>
      <c r="B15" s="155"/>
      <c r="C15" s="155"/>
      <c r="D15" s="104"/>
      <c r="E15" s="159" t="s">
        <v>126</v>
      </c>
      <c r="F15" s="159"/>
      <c r="G15" s="159"/>
      <c r="H15" s="159"/>
      <c r="I15" s="159"/>
      <c r="J15" s="159"/>
      <c r="K15" s="156"/>
      <c r="L15" s="155"/>
      <c r="M15" s="155"/>
      <c r="N15" s="155"/>
      <c r="O15" s="155"/>
      <c r="P15" s="155"/>
      <c r="Q15" s="155"/>
      <c r="R15" s="155"/>
    </row>
    <row r="16" spans="1:18" ht="21.6" customHeight="1">
      <c r="A16" s="155"/>
      <c r="B16" s="155"/>
      <c r="C16" s="155"/>
      <c r="D16" s="104"/>
      <c r="E16" s="159"/>
      <c r="F16" s="159"/>
      <c r="G16" s="159"/>
      <c r="H16" s="159"/>
      <c r="I16" s="159"/>
      <c r="J16" s="159"/>
      <c r="K16" s="156"/>
      <c r="L16" s="155" t="s">
        <v>127</v>
      </c>
      <c r="M16" s="155"/>
      <c r="N16" s="155"/>
      <c r="O16" s="155"/>
      <c r="P16" s="155"/>
      <c r="Q16" s="155"/>
      <c r="R16" s="155"/>
    </row>
    <row r="17" spans="1:11" ht="16.2">
      <c r="A17" s="102"/>
      <c r="B17" s="111"/>
      <c r="C17" s="102"/>
      <c r="D17" s="104"/>
      <c r="E17" s="102"/>
      <c r="F17" s="111"/>
      <c r="G17" s="102"/>
      <c r="H17" s="104"/>
      <c r="I17" s="104"/>
      <c r="J17" s="102"/>
      <c r="K17" s="156"/>
    </row>
    <row r="18" spans="1:11" ht="16.2">
      <c r="A18" s="102"/>
      <c r="B18" s="111"/>
      <c r="C18" s="102"/>
      <c r="D18" s="104"/>
      <c r="E18" s="102"/>
      <c r="F18" s="111"/>
      <c r="G18" s="102"/>
      <c r="H18" s="104"/>
      <c r="I18" s="104"/>
      <c r="J18" s="102"/>
      <c r="K18" s="156"/>
    </row>
    <row r="19" spans="1:11" ht="16.2">
      <c r="A19" s="102"/>
      <c r="B19" s="112"/>
      <c r="C19" s="102"/>
      <c r="D19" s="104"/>
      <c r="E19" s="102"/>
      <c r="F19" s="112"/>
      <c r="G19" s="102"/>
      <c r="H19" s="104"/>
      <c r="I19" s="104"/>
      <c r="J19" s="102"/>
      <c r="K19" s="156"/>
    </row>
    <row r="20" spans="1:11" ht="16.2">
      <c r="A20" s="102"/>
      <c r="B20" s="112"/>
      <c r="C20" s="102"/>
      <c r="D20" s="104"/>
      <c r="E20" s="102"/>
      <c r="F20" s="112"/>
      <c r="G20" s="102"/>
      <c r="H20" s="104"/>
      <c r="I20" s="104"/>
      <c r="J20" s="102"/>
      <c r="K20" s="156"/>
    </row>
    <row r="21" spans="1:11" ht="16.2">
      <c r="A21" s="102"/>
      <c r="B21" s="112"/>
      <c r="C21" s="102"/>
      <c r="D21" s="104"/>
      <c r="E21" s="102"/>
      <c r="F21" s="112"/>
      <c r="G21" s="102"/>
      <c r="J21" s="102"/>
      <c r="K21" s="156"/>
    </row>
    <row r="22" spans="1:11" ht="16.2">
      <c r="A22" s="102"/>
      <c r="B22" s="112"/>
      <c r="C22" s="102"/>
      <c r="D22" s="104"/>
      <c r="E22" s="102"/>
      <c r="F22" s="112"/>
      <c r="G22" s="102"/>
      <c r="H22" s="104"/>
      <c r="I22" s="104"/>
      <c r="J22" s="104"/>
      <c r="K22" s="156"/>
    </row>
    <row r="23" spans="1:11" ht="16.2">
      <c r="A23" s="102"/>
      <c r="B23" s="111"/>
      <c r="C23" s="102"/>
      <c r="D23" s="102"/>
      <c r="E23" s="102"/>
      <c r="F23" s="111"/>
      <c r="G23" s="102"/>
      <c r="H23" s="104"/>
      <c r="I23" s="104"/>
      <c r="J23" s="102"/>
      <c r="K23" s="156"/>
    </row>
    <row r="24" spans="1:11" ht="16.2">
      <c r="A24" s="102"/>
      <c r="B24" s="111"/>
      <c r="C24" s="102"/>
      <c r="D24" s="102"/>
      <c r="E24" s="102"/>
      <c r="F24" s="111"/>
      <c r="G24" s="102"/>
      <c r="H24" s="104"/>
      <c r="I24" s="104"/>
      <c r="J24" s="102"/>
    </row>
  </sheetData>
  <mergeCells count="15">
    <mergeCell ref="A1:R1"/>
    <mergeCell ref="A2:C2"/>
    <mergeCell ref="L14:R15"/>
    <mergeCell ref="K15:K23"/>
    <mergeCell ref="L2:L3"/>
    <mergeCell ref="A13:C16"/>
    <mergeCell ref="L16:R16"/>
    <mergeCell ref="I2:J2"/>
    <mergeCell ref="E13:J14"/>
    <mergeCell ref="O2:P2"/>
    <mergeCell ref="E2:H2"/>
    <mergeCell ref="L13:R13"/>
    <mergeCell ref="E15:J16"/>
    <mergeCell ref="M2:N2"/>
    <mergeCell ref="Q2:R2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workbookViewId="0">
      <selection activeCell="E19" sqref="E1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2" customWidth="1"/>
    <col min="8" max="8" width="8.109375" style="2" customWidth="1"/>
    <col min="9" max="9" width="12.88671875" style="2" customWidth="1"/>
    <col min="10" max="10" width="10.21875" style="2" customWidth="1"/>
    <col min="11" max="11" width="12.5546875" style="2" customWidth="1"/>
    <col min="12" max="12" width="11.88671875" style="2" customWidth="1"/>
    <col min="13" max="13" width="8.44140625" style="2" customWidth="1"/>
    <col min="14" max="14" width="12.109375" style="2" customWidth="1"/>
    <col min="15" max="15" width="2.6640625" style="2" customWidth="1"/>
    <col min="16" max="16" width="6.6640625" style="2" customWidth="1"/>
    <col min="17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8.88671875" style="2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3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4"/>
      <c r="Y1" s="4"/>
    </row>
    <row r="2" spans="1:25" s="5" customFormat="1" ht="39" customHeight="1">
      <c r="A2" s="137" t="s">
        <v>31</v>
      </c>
      <c r="B2" s="137"/>
      <c r="C2" s="137"/>
      <c r="D2" s="137"/>
      <c r="E2" s="137"/>
      <c r="F2" s="6"/>
      <c r="G2" s="128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9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42"/>
      <c r="B4" s="43"/>
      <c r="C4" s="42"/>
      <c r="D4" s="43"/>
      <c r="E4" s="43"/>
      <c r="G4" s="138" t="s">
        <v>32</v>
      </c>
      <c r="H4" s="33">
        <v>2</v>
      </c>
      <c r="I4" s="18" t="s">
        <v>33</v>
      </c>
      <c r="J4" s="21"/>
      <c r="K4" s="44"/>
      <c r="L4" s="21"/>
      <c r="M4" s="18">
        <v>121</v>
      </c>
      <c r="N4" s="21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45"/>
      <c r="B5" s="45"/>
      <c r="C5" s="45"/>
      <c r="D5" s="46"/>
      <c r="E5" s="46"/>
      <c r="G5" s="139"/>
      <c r="H5" s="33">
        <v>2</v>
      </c>
      <c r="I5" s="18" t="s">
        <v>34</v>
      </c>
      <c r="J5" s="21"/>
      <c r="K5" s="44"/>
      <c r="L5" s="21"/>
      <c r="M5" s="18">
        <v>132</v>
      </c>
      <c r="N5" s="21">
        <v>1</v>
      </c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47"/>
      <c r="B6" s="16"/>
      <c r="C6" s="33"/>
      <c r="D6" s="16"/>
      <c r="E6" s="16"/>
      <c r="F6" s="17"/>
      <c r="G6" s="139"/>
      <c r="H6" s="33">
        <v>2</v>
      </c>
      <c r="I6" s="18" t="s">
        <v>35</v>
      </c>
      <c r="J6" s="21"/>
      <c r="K6" s="44"/>
      <c r="L6" s="21"/>
      <c r="M6" s="18">
        <v>228</v>
      </c>
      <c r="N6" s="21">
        <v>1</v>
      </c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47"/>
      <c r="B7" s="16"/>
      <c r="C7" s="21"/>
      <c r="D7" s="16"/>
      <c r="E7" s="48"/>
      <c r="F7" s="17"/>
      <c r="G7" s="49"/>
      <c r="H7" s="21"/>
      <c r="I7" s="25"/>
      <c r="J7" s="21"/>
      <c r="K7" s="44"/>
      <c r="L7" s="21"/>
      <c r="M7" s="25"/>
      <c r="N7" s="27" t="s">
        <v>24</v>
      </c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24"/>
      <c r="B8" s="21"/>
      <c r="C8" s="21"/>
      <c r="D8" s="21"/>
      <c r="E8" s="50"/>
      <c r="F8" s="17"/>
      <c r="G8" s="49"/>
      <c r="H8" s="21"/>
      <c r="I8" s="25"/>
      <c r="J8" s="21"/>
      <c r="K8" s="44"/>
      <c r="L8" s="21"/>
      <c r="M8" s="25"/>
      <c r="N8" s="21"/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24"/>
      <c r="B9" s="21"/>
      <c r="C9" s="21"/>
      <c r="D9" s="21"/>
      <c r="E9" s="21"/>
      <c r="F9" s="17"/>
      <c r="G9" s="24"/>
      <c r="H9" s="21"/>
      <c r="I9" s="21"/>
      <c r="J9" s="21"/>
      <c r="K9" s="44"/>
      <c r="L9" s="21"/>
      <c r="M9" s="21"/>
      <c r="N9" s="21"/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24"/>
      <c r="B10" s="21"/>
      <c r="C10" s="21"/>
      <c r="D10" s="21"/>
      <c r="E10" s="50"/>
      <c r="F10" s="17"/>
      <c r="G10" s="24"/>
      <c r="H10" s="21"/>
      <c r="I10" s="21"/>
      <c r="J10" s="21"/>
      <c r="K10" s="44"/>
      <c r="L10" s="21"/>
      <c r="M10" s="21"/>
      <c r="N10" s="21"/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24"/>
      <c r="B11" s="21"/>
      <c r="C11" s="21"/>
      <c r="D11" s="21"/>
      <c r="E11" s="21"/>
      <c r="F11" s="17"/>
      <c r="G11" s="24"/>
      <c r="H11" s="21"/>
      <c r="I11" s="21"/>
      <c r="J11" s="21"/>
      <c r="K11" s="44"/>
      <c r="L11" s="21"/>
      <c r="M11" s="21"/>
      <c r="N11" s="21"/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1"/>
      <c r="E12" s="21"/>
      <c r="F12" s="17"/>
      <c r="G12" s="24"/>
      <c r="H12" s="21"/>
      <c r="I12" s="21"/>
      <c r="J12" s="21"/>
      <c r="K12" s="44"/>
      <c r="L12" s="21"/>
      <c r="M12" s="21"/>
      <c r="N12" s="21"/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1"/>
      <c r="E13" s="21"/>
      <c r="F13" s="17"/>
      <c r="G13" s="21"/>
      <c r="H13" s="21"/>
      <c r="I13" s="21"/>
      <c r="J13" s="21"/>
      <c r="K13" s="44"/>
      <c r="L13" s="21"/>
      <c r="M13" s="21"/>
      <c r="N13" s="21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1"/>
      <c r="H14" s="21"/>
      <c r="I14" s="21"/>
      <c r="J14" s="21"/>
      <c r="K14" s="44"/>
      <c r="L14" s="21"/>
      <c r="M14" s="21"/>
      <c r="N14" s="21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1"/>
      <c r="H15" s="21"/>
      <c r="I15" s="21"/>
      <c r="J15" s="21"/>
      <c r="K15" s="44"/>
      <c r="L15" s="21"/>
      <c r="M15" s="21"/>
      <c r="N15" s="21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G19" s="2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G20" s="2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G21" s="2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G22" s="2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G23" s="2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G24" s="2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G25" s="2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G26" s="2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G27" s="2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G28" s="2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G29" s="2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G30" s="2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G31" s="2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G32" s="2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7:22" s="13" customFormat="1" ht="25.05" customHeight="1">
      <c r="G33" s="2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7:22" s="13" customFormat="1" ht="25.05" customHeight="1">
      <c r="G34" s="2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7:22" s="13" customFormat="1" ht="25.05" customHeight="1">
      <c r="G35" s="2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7:22" s="13" customFormat="1" ht="25.05" customHeight="1">
      <c r="G36" s="2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7:22" s="13" customFormat="1" ht="25.05" customHeight="1">
      <c r="G37" s="2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7:22" s="13" customFormat="1" ht="25.05" customHeight="1">
      <c r="G38" s="2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7:22" s="13" customFormat="1" ht="25.05" customHeight="1">
      <c r="G39" s="2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7:22" s="13" customFormat="1" ht="25.05" customHeight="1">
      <c r="G40" s="2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7:22" s="13" customFormat="1" ht="25.05" customHeight="1">
      <c r="G41" s="2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7:22" s="13" customFormat="1" ht="25.05" customHeight="1"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7:22" s="13" customFormat="1" ht="25.05" customHeight="1"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7:22" s="13" customFormat="1" ht="25.05" customHeight="1"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7:22" s="13" customFormat="1" ht="25.05" customHeight="1"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7:22" s="13" customFormat="1" ht="25.05" customHeight="1"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7:22" s="13" customFormat="1" ht="25.05" customHeight="1">
      <c r="G47" s="2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5">
    <mergeCell ref="Y2:Y16"/>
    <mergeCell ref="G2:G3"/>
    <mergeCell ref="G4:G6"/>
    <mergeCell ref="W2:X2"/>
    <mergeCell ref="U2:V2"/>
    <mergeCell ref="S2:T2"/>
    <mergeCell ref="M2:N2"/>
    <mergeCell ref="J2:L2"/>
    <mergeCell ref="A1:W1"/>
    <mergeCell ref="H2:H3"/>
    <mergeCell ref="I2:I3"/>
    <mergeCell ref="P2:P3"/>
    <mergeCell ref="Q2:Q3"/>
    <mergeCell ref="R2:R3"/>
    <mergeCell ref="A2:E2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workbookViewId="0">
      <selection activeCell="E20" sqref="E20"/>
    </sheetView>
  </sheetViews>
  <sheetFormatPr defaultColWidth="9" defaultRowHeight="25.05" customHeight="1"/>
  <cols>
    <col min="1" max="1" width="12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5.6640625" style="2" customWidth="1"/>
    <col min="8" max="8" width="8.109375" style="2" customWidth="1"/>
    <col min="9" max="9" width="19.44140625" style="2" customWidth="1"/>
    <col min="10" max="10" width="10.77734375" style="2" customWidth="1"/>
    <col min="11" max="11" width="13.6640625" style="2" customWidth="1"/>
    <col min="12" max="13" width="11.109375" style="2" customWidth="1"/>
    <col min="14" max="14" width="11.44140625" style="2" customWidth="1"/>
    <col min="15" max="15" width="3.21875" style="2" customWidth="1"/>
    <col min="16" max="16" width="6.6640625" style="2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8.21875" style="2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3" t="s">
        <v>36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37" t="s">
        <v>37</v>
      </c>
      <c r="B2" s="137"/>
      <c r="C2" s="137"/>
      <c r="D2" s="137"/>
      <c r="E2" s="137"/>
      <c r="F2" s="6"/>
      <c r="G2" s="128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9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120">
        <v>45614</v>
      </c>
      <c r="B4" s="16">
        <v>1</v>
      </c>
      <c r="C4" s="16" t="s">
        <v>38</v>
      </c>
      <c r="D4" s="52">
        <v>118</v>
      </c>
      <c r="E4" s="52">
        <v>1</v>
      </c>
      <c r="F4" s="17"/>
      <c r="G4" s="138" t="s">
        <v>32</v>
      </c>
      <c r="H4" s="53">
        <v>1</v>
      </c>
      <c r="I4" s="18" t="s">
        <v>39</v>
      </c>
      <c r="J4" s="53"/>
      <c r="K4" s="53"/>
      <c r="L4" s="54"/>
      <c r="M4" s="18">
        <v>132</v>
      </c>
      <c r="N4" s="53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144"/>
      <c r="B5" s="16">
        <v>1</v>
      </c>
      <c r="C5" s="16" t="s">
        <v>40</v>
      </c>
      <c r="D5" s="16">
        <v>129</v>
      </c>
      <c r="E5" s="16">
        <v>1</v>
      </c>
      <c r="F5" s="17"/>
      <c r="G5" s="139"/>
      <c r="H5" s="33">
        <v>2</v>
      </c>
      <c r="I5" s="18" t="s">
        <v>41</v>
      </c>
      <c r="J5" s="55"/>
      <c r="K5" s="55"/>
      <c r="L5" s="55"/>
      <c r="M5" s="18">
        <v>215</v>
      </c>
      <c r="N5" s="33">
        <v>1</v>
      </c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56">
        <v>45618</v>
      </c>
      <c r="B6" s="16">
        <v>1</v>
      </c>
      <c r="C6" s="16" t="s">
        <v>42</v>
      </c>
      <c r="D6" s="46">
        <v>338</v>
      </c>
      <c r="E6" s="46">
        <v>1</v>
      </c>
      <c r="F6" s="17"/>
      <c r="G6" s="139"/>
      <c r="H6" s="33">
        <v>1</v>
      </c>
      <c r="I6" s="18" t="s">
        <v>43</v>
      </c>
      <c r="J6" s="55"/>
      <c r="K6" s="55"/>
      <c r="L6" s="55"/>
      <c r="M6" s="18">
        <v>223</v>
      </c>
      <c r="N6" s="33">
        <v>1</v>
      </c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46.2" customHeight="1">
      <c r="A7" s="14">
        <v>45615</v>
      </c>
      <c r="B7" s="141">
        <v>3</v>
      </c>
      <c r="C7" s="16" t="s">
        <v>44</v>
      </c>
      <c r="D7" s="16">
        <v>247</v>
      </c>
      <c r="E7" s="16">
        <v>1</v>
      </c>
      <c r="F7" s="17"/>
      <c r="G7" s="57" t="s">
        <v>32</v>
      </c>
      <c r="H7" s="33">
        <v>1</v>
      </c>
      <c r="I7" s="18" t="s">
        <v>45</v>
      </c>
      <c r="J7" s="55"/>
      <c r="K7" s="55"/>
      <c r="L7" s="55"/>
      <c r="M7" s="18">
        <v>313</v>
      </c>
      <c r="N7" s="33">
        <v>1</v>
      </c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120">
        <v>45618</v>
      </c>
      <c r="B8" s="142"/>
      <c r="C8" s="16" t="s">
        <v>46</v>
      </c>
      <c r="D8" s="16" t="s">
        <v>47</v>
      </c>
      <c r="E8" s="16">
        <v>2</v>
      </c>
      <c r="F8" s="17"/>
      <c r="G8" s="58"/>
      <c r="H8" s="55"/>
      <c r="I8" s="55"/>
      <c r="J8" s="55"/>
      <c r="K8" s="55"/>
      <c r="L8" s="55"/>
      <c r="M8" s="55"/>
      <c r="N8" s="59" t="s">
        <v>48</v>
      </c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121"/>
      <c r="B9" s="142"/>
      <c r="C9" s="16" t="s">
        <v>49</v>
      </c>
      <c r="D9" s="16">
        <v>423</v>
      </c>
      <c r="E9" s="16">
        <v>1</v>
      </c>
      <c r="F9" s="17"/>
      <c r="G9" s="58"/>
      <c r="H9" s="55"/>
      <c r="I9" s="55"/>
      <c r="J9" s="55"/>
      <c r="K9" s="55"/>
      <c r="L9" s="55"/>
      <c r="M9" s="55"/>
      <c r="N9" s="55"/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122"/>
      <c r="B10" s="143"/>
      <c r="C10" s="16" t="s">
        <v>50</v>
      </c>
      <c r="D10" s="16">
        <v>445</v>
      </c>
      <c r="E10" s="16">
        <v>1</v>
      </c>
      <c r="F10" s="17"/>
      <c r="G10" s="55"/>
      <c r="H10" s="55"/>
      <c r="I10" s="55"/>
      <c r="J10" s="55"/>
      <c r="K10" s="55"/>
      <c r="L10" s="55"/>
      <c r="M10" s="55"/>
      <c r="N10" s="55"/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24"/>
      <c r="B11" s="21"/>
      <c r="C11" s="21"/>
      <c r="D11" s="60" t="s">
        <v>27</v>
      </c>
      <c r="E11" s="60">
        <v>8</v>
      </c>
      <c r="F11" s="17"/>
      <c r="G11" s="61"/>
      <c r="H11" s="33"/>
      <c r="I11" s="21"/>
      <c r="J11" s="21"/>
      <c r="K11" s="21"/>
      <c r="L11" s="21"/>
      <c r="M11" s="21"/>
      <c r="N11" s="33"/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7" t="s">
        <v>28</v>
      </c>
      <c r="E12" s="27">
        <v>324</v>
      </c>
      <c r="F12" s="17"/>
      <c r="G12" s="24"/>
      <c r="H12" s="21"/>
      <c r="I12" s="21"/>
      <c r="J12" s="21"/>
      <c r="K12" s="21"/>
      <c r="L12" s="21"/>
      <c r="M12" s="21"/>
      <c r="N12" s="30"/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7" t="s">
        <v>29</v>
      </c>
      <c r="E13" s="36">
        <f>E11/E12</f>
        <v>2.4691358024691357E-2</v>
      </c>
      <c r="F13" s="17"/>
      <c r="G13" s="21"/>
      <c r="H13" s="21"/>
      <c r="I13" s="21"/>
      <c r="J13" s="21"/>
      <c r="K13" s="21"/>
      <c r="L13" s="21"/>
      <c r="M13" s="21"/>
      <c r="N13" s="44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1"/>
      <c r="H14" s="21"/>
      <c r="I14" s="21"/>
      <c r="J14" s="21"/>
      <c r="K14" s="21"/>
      <c r="L14" s="21"/>
      <c r="M14" s="21"/>
      <c r="N14" s="44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1"/>
      <c r="H15" s="21"/>
      <c r="I15" s="21"/>
      <c r="J15" s="21"/>
      <c r="K15" s="21"/>
      <c r="L15" s="21"/>
      <c r="M15" s="21"/>
      <c r="N15" s="44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G19" s="2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G20" s="2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G21" s="2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G22" s="2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G23" s="2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G24" s="2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G25" s="2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G26" s="2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G27" s="2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G28" s="2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G29" s="2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G30" s="2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G31" s="2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G32" s="2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7:22" s="13" customFormat="1" ht="25.05" customHeight="1">
      <c r="G33" s="2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7:22" s="13" customFormat="1" ht="25.05" customHeight="1">
      <c r="G34" s="2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7:22" s="13" customFormat="1" ht="25.05" customHeight="1">
      <c r="G35" s="2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7:22" s="13" customFormat="1" ht="25.05" customHeight="1">
      <c r="G36" s="2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7:22" s="13" customFormat="1" ht="25.05" customHeight="1">
      <c r="G37" s="2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7:22" s="13" customFormat="1" ht="25.05" customHeight="1">
      <c r="G38" s="2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7:22" s="13" customFormat="1" ht="25.05" customHeight="1">
      <c r="G39" s="2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7:22" s="13" customFormat="1" ht="25.05" customHeight="1">
      <c r="G40" s="2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7:22" s="13" customFormat="1" ht="25.05" customHeight="1">
      <c r="G41" s="2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7:22" s="13" customFormat="1" ht="25.05" customHeight="1"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7:22" s="13" customFormat="1" ht="25.05" customHeight="1"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7:22" s="13" customFormat="1" ht="25.05" customHeight="1"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7:22" s="13" customFormat="1" ht="25.05" customHeight="1"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7:22" s="13" customFormat="1" ht="25.05" customHeight="1"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7:22" s="13" customFormat="1" ht="25.05" customHeight="1">
      <c r="G47" s="2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8">
    <mergeCell ref="B7:B10"/>
    <mergeCell ref="A4:A5"/>
    <mergeCell ref="Y2:Y16"/>
    <mergeCell ref="A8:A10"/>
    <mergeCell ref="U2:V2"/>
    <mergeCell ref="S2:T2"/>
    <mergeCell ref="M2:N2"/>
    <mergeCell ref="J2:L2"/>
    <mergeCell ref="A2:E2"/>
    <mergeCell ref="A1:X1"/>
    <mergeCell ref="G2:G3"/>
    <mergeCell ref="G4:G6"/>
    <mergeCell ref="H2:H3"/>
    <mergeCell ref="I2:I3"/>
    <mergeCell ref="P2:P3"/>
    <mergeCell ref="Q2:Q3"/>
    <mergeCell ref="R2:R3"/>
    <mergeCell ref="W2:X2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workbookViewId="0">
      <selection activeCell="K14" sqref="K14"/>
    </sheetView>
  </sheetViews>
  <sheetFormatPr defaultColWidth="9" defaultRowHeight="25.05" customHeight="1"/>
  <cols>
    <col min="1" max="1" width="11.109375" style="62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" customWidth="1"/>
    <col min="8" max="8" width="8.109375" style="2" customWidth="1"/>
    <col min="9" max="9" width="14.21875" style="2" customWidth="1"/>
    <col min="10" max="10" width="10.33203125" style="2" customWidth="1"/>
    <col min="11" max="11" width="13" style="2" customWidth="1"/>
    <col min="12" max="13" width="11.109375" style="2" customWidth="1"/>
    <col min="14" max="14" width="11.21875" style="2" customWidth="1"/>
    <col min="15" max="15" width="3.109375" style="2" customWidth="1"/>
    <col min="16" max="16" width="6.6640625" style="2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7.88671875" style="2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3" t="s">
        <v>51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45" t="s">
        <v>52</v>
      </c>
      <c r="B2" s="137"/>
      <c r="C2" s="137"/>
      <c r="D2" s="137"/>
      <c r="E2" s="137"/>
      <c r="F2" s="6"/>
      <c r="G2" s="128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9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63">
        <v>45614</v>
      </c>
      <c r="B4" s="64">
        <v>4</v>
      </c>
      <c r="C4" s="65" t="s">
        <v>53</v>
      </c>
      <c r="D4" s="66">
        <v>409</v>
      </c>
      <c r="E4" s="66">
        <v>1</v>
      </c>
      <c r="F4" s="17"/>
      <c r="G4" s="138" t="s">
        <v>32</v>
      </c>
      <c r="H4" s="21">
        <v>4</v>
      </c>
      <c r="I4" s="18" t="s">
        <v>54</v>
      </c>
      <c r="J4" s="21"/>
      <c r="K4" s="21"/>
      <c r="L4" s="21"/>
      <c r="M4" s="18">
        <v>638</v>
      </c>
      <c r="N4" s="30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67">
        <v>45615</v>
      </c>
      <c r="B5" s="64">
        <v>4</v>
      </c>
      <c r="C5" s="65" t="s">
        <v>55</v>
      </c>
      <c r="D5" s="66">
        <v>213</v>
      </c>
      <c r="E5" s="66">
        <v>1</v>
      </c>
      <c r="F5" s="17"/>
      <c r="G5" s="139"/>
      <c r="H5" s="21">
        <v>3</v>
      </c>
      <c r="I5" s="18" t="s">
        <v>56</v>
      </c>
      <c r="J5" s="21"/>
      <c r="K5" s="21"/>
      <c r="L5" s="21"/>
      <c r="M5" s="18">
        <v>639</v>
      </c>
      <c r="N5" s="30">
        <v>1</v>
      </c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68">
        <v>45616</v>
      </c>
      <c r="B6" s="69">
        <v>4</v>
      </c>
      <c r="C6" s="65" t="s">
        <v>57</v>
      </c>
      <c r="D6" s="70" t="s">
        <v>58</v>
      </c>
      <c r="E6" s="70">
        <v>2</v>
      </c>
      <c r="F6" s="17"/>
      <c r="G6" s="139"/>
      <c r="H6" s="21">
        <v>4</v>
      </c>
      <c r="I6" s="18" t="s">
        <v>59</v>
      </c>
      <c r="J6" s="21"/>
      <c r="K6" s="21"/>
      <c r="L6" s="21"/>
      <c r="M6" s="18">
        <v>643</v>
      </c>
      <c r="N6" s="30">
        <v>1</v>
      </c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26">
        <v>45614</v>
      </c>
      <c r="B7" s="16" t="s">
        <v>60</v>
      </c>
      <c r="C7" s="21" t="s">
        <v>61</v>
      </c>
      <c r="D7" s="16">
        <v>413</v>
      </c>
      <c r="E7" s="16">
        <v>1</v>
      </c>
      <c r="F7" s="17"/>
      <c r="G7" s="138" t="s">
        <v>18</v>
      </c>
      <c r="H7" s="21">
        <v>4</v>
      </c>
      <c r="I7" s="18" t="s">
        <v>62</v>
      </c>
      <c r="J7" s="21"/>
      <c r="K7" s="21"/>
      <c r="L7" s="21"/>
      <c r="M7" s="18">
        <v>638</v>
      </c>
      <c r="N7" s="33">
        <v>1</v>
      </c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61"/>
      <c r="B8" s="71"/>
      <c r="C8" s="14"/>
      <c r="D8" s="72" t="s">
        <v>27</v>
      </c>
      <c r="E8" s="72">
        <f>SUM(E4:E7)</f>
        <v>5</v>
      </c>
      <c r="F8" s="17"/>
      <c r="G8" s="139"/>
      <c r="H8" s="21">
        <v>3</v>
      </c>
      <c r="I8" s="18" t="s">
        <v>63</v>
      </c>
      <c r="J8" s="21"/>
      <c r="K8" s="21"/>
      <c r="L8" s="21"/>
      <c r="M8" s="18">
        <v>538</v>
      </c>
      <c r="N8" s="30">
        <v>1</v>
      </c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73"/>
      <c r="B9" s="71"/>
      <c r="C9" s="14"/>
      <c r="D9" s="72" t="s">
        <v>28</v>
      </c>
      <c r="E9" s="72">
        <v>352</v>
      </c>
      <c r="F9" s="17"/>
      <c r="G9" s="139"/>
      <c r="H9" s="21">
        <v>4</v>
      </c>
      <c r="I9" s="18" t="s">
        <v>64</v>
      </c>
      <c r="J9" s="21"/>
      <c r="K9" s="21"/>
      <c r="L9" s="21"/>
      <c r="M9" s="18">
        <v>227</v>
      </c>
      <c r="N9" s="30">
        <v>1</v>
      </c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73"/>
      <c r="B10" s="71"/>
      <c r="C10" s="14"/>
      <c r="D10" s="72" t="s">
        <v>29</v>
      </c>
      <c r="E10" s="74">
        <f>E8/E9</f>
        <v>1.4204545454545454E-2</v>
      </c>
      <c r="F10" s="17"/>
      <c r="G10" s="146" t="s">
        <v>133</v>
      </c>
      <c r="H10" s="21">
        <v>4</v>
      </c>
      <c r="I10" s="33"/>
      <c r="J10" s="21"/>
      <c r="K10" s="21"/>
      <c r="L10" s="21"/>
      <c r="M10" s="33">
        <v>307</v>
      </c>
      <c r="N10" s="30">
        <v>1</v>
      </c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14"/>
      <c r="B11" s="16"/>
      <c r="C11" s="16"/>
      <c r="D11" s="16"/>
      <c r="E11" s="16"/>
      <c r="F11" s="17"/>
      <c r="G11" s="147"/>
      <c r="H11" s="21">
        <v>4</v>
      </c>
      <c r="I11" s="21"/>
      <c r="J11" s="21"/>
      <c r="K11" s="21"/>
      <c r="L11" s="21"/>
      <c r="M11" s="21">
        <v>319</v>
      </c>
      <c r="N11" s="30">
        <v>1</v>
      </c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14"/>
      <c r="B12" s="16"/>
      <c r="C12" s="16"/>
      <c r="D12" s="16"/>
      <c r="E12" s="16"/>
      <c r="F12" s="17"/>
      <c r="G12" s="75"/>
      <c r="H12" s="21"/>
      <c r="I12" s="21"/>
      <c r="J12" s="21"/>
      <c r="K12" s="21"/>
      <c r="L12" s="21"/>
      <c r="M12" s="21"/>
      <c r="N12" s="76" t="s">
        <v>134</v>
      </c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46"/>
      <c r="E13" s="46"/>
      <c r="F13" s="17"/>
      <c r="G13" s="75"/>
      <c r="H13" s="21"/>
      <c r="I13" s="21"/>
      <c r="J13" s="21"/>
      <c r="K13" s="21"/>
      <c r="L13" s="21"/>
      <c r="M13" s="21"/>
      <c r="N13" s="30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77"/>
      <c r="B14" s="78"/>
      <c r="C14" s="78"/>
      <c r="D14" s="52"/>
      <c r="E14" s="52"/>
      <c r="F14" s="17"/>
      <c r="G14" s="75"/>
      <c r="H14" s="78"/>
      <c r="I14" s="78"/>
      <c r="J14" s="78"/>
      <c r="K14" s="78"/>
      <c r="L14" s="78"/>
      <c r="M14" s="78"/>
      <c r="N14" s="79"/>
      <c r="P14" s="78"/>
      <c r="Q14" s="78"/>
      <c r="R14" s="78"/>
      <c r="S14" s="78"/>
      <c r="T14" s="78"/>
      <c r="U14" s="78"/>
      <c r="V14" s="78"/>
      <c r="W14" s="78"/>
      <c r="X14" s="78"/>
      <c r="Y14" s="119"/>
    </row>
    <row r="15" spans="1:25" s="13" customFormat="1" ht="25.05" customHeight="1">
      <c r="A15" s="24"/>
      <c r="B15" s="21"/>
      <c r="C15" s="21"/>
      <c r="D15" s="16"/>
      <c r="E15" s="48"/>
      <c r="F15" s="21"/>
      <c r="G15" s="80"/>
      <c r="H15" s="21"/>
      <c r="I15" s="25"/>
      <c r="J15" s="21"/>
      <c r="K15" s="21"/>
      <c r="L15" s="21"/>
      <c r="M15" s="25"/>
      <c r="N15" s="21"/>
      <c r="O15" s="55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4"/>
      <c r="B16" s="21"/>
      <c r="C16" s="21"/>
      <c r="D16" s="21"/>
      <c r="E16" s="21"/>
      <c r="F16" s="21"/>
      <c r="G16" s="80"/>
      <c r="H16" s="21"/>
      <c r="I16" s="25"/>
      <c r="J16" s="21"/>
      <c r="K16" s="21"/>
      <c r="L16" s="21"/>
      <c r="M16" s="25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44"/>
      <c r="Y16" s="119"/>
    </row>
    <row r="17" spans="1:25" s="13" customFormat="1" ht="25.05" customHeight="1">
      <c r="A17" s="24"/>
      <c r="B17" s="21"/>
      <c r="C17" s="21"/>
      <c r="D17" s="21"/>
      <c r="E17" s="21"/>
      <c r="F17" s="21"/>
      <c r="G17" s="80"/>
      <c r="H17" s="21"/>
      <c r="I17" s="25"/>
      <c r="J17" s="21"/>
      <c r="K17" s="21"/>
      <c r="L17" s="21"/>
      <c r="M17" s="25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44"/>
      <c r="Y17" s="39"/>
    </row>
    <row r="18" spans="1:25" s="13" customFormat="1" ht="25.05" customHeight="1">
      <c r="A18" s="24"/>
      <c r="B18" s="21"/>
      <c r="C18" s="21"/>
      <c r="D18" s="21"/>
      <c r="E18" s="50"/>
      <c r="F18" s="21"/>
      <c r="G18" s="21"/>
      <c r="H18" s="33"/>
      <c r="I18" s="33"/>
      <c r="J18" s="33"/>
      <c r="K18" s="33"/>
      <c r="L18" s="33"/>
      <c r="M18" s="33"/>
      <c r="N18" s="33"/>
      <c r="O18" s="21"/>
      <c r="P18" s="21"/>
      <c r="Q18" s="21"/>
      <c r="R18" s="21"/>
      <c r="S18" s="21"/>
      <c r="T18" s="21"/>
      <c r="U18" s="21"/>
      <c r="V18" s="21"/>
      <c r="W18" s="21"/>
      <c r="X18" s="44"/>
      <c r="Y18" s="39"/>
    </row>
    <row r="19" spans="1:25" s="13" customFormat="1" ht="25.05" customHeight="1">
      <c r="A19" s="62"/>
      <c r="G19" s="2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A20" s="62"/>
      <c r="G20" s="2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A21" s="62"/>
      <c r="G21" s="2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A22" s="62"/>
      <c r="G22" s="2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A23" s="62"/>
      <c r="G23" s="2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A24" s="62"/>
      <c r="G24" s="2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A25" s="62"/>
      <c r="G25" s="2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A26" s="62"/>
      <c r="G26" s="2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A27" s="62"/>
      <c r="G27" s="2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A28" s="62"/>
      <c r="G28" s="2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A29" s="62"/>
      <c r="G29" s="2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A30" s="62"/>
      <c r="G30" s="2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A31" s="62"/>
      <c r="G31" s="2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A32" s="62"/>
      <c r="G32" s="2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1:22" s="13" customFormat="1" ht="25.05" customHeight="1">
      <c r="A33" s="62"/>
      <c r="G33" s="2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1:22" s="13" customFormat="1" ht="25.05" customHeight="1">
      <c r="A34" s="62"/>
      <c r="G34" s="2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1:22" s="13" customFormat="1" ht="25.05" customHeight="1">
      <c r="A35" s="62"/>
      <c r="G35" s="2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1:22" s="13" customFormat="1" ht="25.05" customHeight="1">
      <c r="A36" s="62"/>
      <c r="G36" s="2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1:22" s="13" customFormat="1" ht="25.05" customHeight="1">
      <c r="A37" s="62"/>
      <c r="G37" s="2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1:22" s="13" customFormat="1" ht="25.05" customHeight="1">
      <c r="A38" s="62"/>
      <c r="G38" s="2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1:22" s="13" customFormat="1" ht="25.05" customHeight="1">
      <c r="A39" s="62"/>
      <c r="G39" s="2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1:22" s="13" customFormat="1" ht="25.05" customHeight="1">
      <c r="A40" s="62"/>
      <c r="G40" s="2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1:22" s="13" customFormat="1" ht="25.05" customHeight="1">
      <c r="A41" s="62"/>
      <c r="G41" s="2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1:22" s="13" customFormat="1" ht="25.05" customHeight="1">
      <c r="A42" s="62"/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1:22" s="13" customFormat="1" ht="25.05" customHeight="1">
      <c r="A43" s="62"/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1:22" s="13" customFormat="1" ht="25.05" customHeight="1">
      <c r="A44" s="62"/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1:22" s="13" customFormat="1" ht="25.05" customHeight="1">
      <c r="A45" s="62"/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1:22" s="13" customFormat="1" ht="25.05" customHeight="1">
      <c r="A46" s="62"/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1:22" s="13" customFormat="1" ht="25.05" customHeight="1">
      <c r="A47" s="62"/>
      <c r="G47" s="2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7">
    <mergeCell ref="Y2:Y16"/>
    <mergeCell ref="G7:G9"/>
    <mergeCell ref="U2:V2"/>
    <mergeCell ref="A2:E2"/>
    <mergeCell ref="G4:G6"/>
    <mergeCell ref="G2:G3"/>
    <mergeCell ref="S2:T2"/>
    <mergeCell ref="M2:N2"/>
    <mergeCell ref="J2:L2"/>
    <mergeCell ref="G10:G11"/>
    <mergeCell ref="A1:X1"/>
    <mergeCell ref="H2:H3"/>
    <mergeCell ref="I2:I3"/>
    <mergeCell ref="P2:P3"/>
    <mergeCell ref="Q2:Q3"/>
    <mergeCell ref="R2:R3"/>
    <mergeCell ref="W2:X2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6" workbookViewId="0">
      <selection activeCell="K9" sqref="K9"/>
    </sheetView>
  </sheetViews>
  <sheetFormatPr defaultColWidth="9" defaultRowHeight="25.05" customHeight="1"/>
  <cols>
    <col min="1" max="1" width="9.33203125" style="62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1.33203125" style="81" customWidth="1"/>
    <col min="8" max="8" width="8.109375" style="2" customWidth="1"/>
    <col min="9" max="9" width="16.44140625" style="2" customWidth="1"/>
    <col min="10" max="10" width="11.21875" style="2" customWidth="1"/>
    <col min="11" max="11" width="17.21875" style="2" customWidth="1"/>
    <col min="12" max="12" width="10.44140625" style="2" customWidth="1"/>
    <col min="13" max="13" width="8.44140625" style="2" customWidth="1"/>
    <col min="14" max="14" width="11.109375" style="2" customWidth="1"/>
    <col min="15" max="15" width="2.44140625" style="2" customWidth="1"/>
    <col min="16" max="16" width="10.44140625" style="81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" customWidth="1"/>
    <col min="22" max="22" width="7.77734375" style="2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3" t="s">
        <v>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45" t="s">
        <v>66</v>
      </c>
      <c r="B2" s="137"/>
      <c r="C2" s="137"/>
      <c r="D2" s="137"/>
      <c r="E2" s="137"/>
      <c r="F2" s="6"/>
      <c r="G2" s="125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51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6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51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7.45" customHeight="1">
      <c r="A4" s="26">
        <v>45614</v>
      </c>
      <c r="B4" s="16">
        <v>1</v>
      </c>
      <c r="C4" s="16" t="s">
        <v>67</v>
      </c>
      <c r="D4" s="16">
        <v>543</v>
      </c>
      <c r="E4" s="16">
        <v>1</v>
      </c>
      <c r="G4" s="148" t="s">
        <v>68</v>
      </c>
      <c r="H4" s="82">
        <v>2</v>
      </c>
      <c r="I4" s="82" t="s">
        <v>69</v>
      </c>
      <c r="J4" s="83"/>
      <c r="K4" s="83"/>
      <c r="L4" s="21"/>
      <c r="M4" s="82">
        <v>115</v>
      </c>
      <c r="N4" s="21">
        <v>1</v>
      </c>
      <c r="P4" s="84"/>
      <c r="Q4" s="43"/>
      <c r="R4" s="85"/>
      <c r="S4" s="16"/>
      <c r="T4" s="16"/>
      <c r="U4" s="86"/>
      <c r="V4" s="87"/>
      <c r="W4" s="16"/>
      <c r="X4" s="88"/>
      <c r="Y4" s="119"/>
    </row>
    <row r="5" spans="1:25" s="13" customFormat="1" ht="25.05" customHeight="1">
      <c r="A5" s="120">
        <v>45617</v>
      </c>
      <c r="B5" s="16">
        <v>1</v>
      </c>
      <c r="C5" s="16" t="s">
        <v>67</v>
      </c>
      <c r="D5" s="16">
        <v>543</v>
      </c>
      <c r="E5" s="16">
        <v>1</v>
      </c>
      <c r="G5" s="149"/>
      <c r="H5" s="82">
        <v>2</v>
      </c>
      <c r="I5" s="82" t="s">
        <v>70</v>
      </c>
      <c r="J5" s="83"/>
      <c r="K5" s="21"/>
      <c r="L5" s="21"/>
      <c r="M5" s="82">
        <v>216</v>
      </c>
      <c r="N5" s="21">
        <v>1</v>
      </c>
      <c r="P5" s="14"/>
      <c r="Q5" s="16"/>
      <c r="R5" s="16"/>
      <c r="S5" s="16"/>
      <c r="T5" s="21"/>
      <c r="U5" s="21"/>
      <c r="V5" s="21"/>
      <c r="W5" s="16"/>
      <c r="X5" s="88"/>
      <c r="Y5" s="119"/>
    </row>
    <row r="6" spans="1:25" s="13" customFormat="1" ht="25.05" customHeight="1">
      <c r="A6" s="122"/>
      <c r="B6" s="16">
        <v>1</v>
      </c>
      <c r="C6" s="16" t="s">
        <v>71</v>
      </c>
      <c r="D6" s="16">
        <v>545</v>
      </c>
      <c r="E6" s="16">
        <v>1</v>
      </c>
      <c r="F6" s="17"/>
      <c r="G6" s="149"/>
      <c r="H6" s="82">
        <v>2</v>
      </c>
      <c r="I6" s="82" t="s">
        <v>72</v>
      </c>
      <c r="J6" s="83"/>
      <c r="K6" s="21"/>
      <c r="L6" s="21"/>
      <c r="M6" s="82">
        <v>502</v>
      </c>
      <c r="N6" s="21">
        <v>1</v>
      </c>
      <c r="P6" s="22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120" t="s">
        <v>73</v>
      </c>
      <c r="B7" s="16">
        <v>2</v>
      </c>
      <c r="C7" s="89" t="s">
        <v>74</v>
      </c>
      <c r="D7" s="16">
        <v>632</v>
      </c>
      <c r="E7" s="16">
        <v>1</v>
      </c>
      <c r="G7" s="150"/>
      <c r="H7" s="82">
        <v>4</v>
      </c>
      <c r="I7" s="82" t="s">
        <v>75</v>
      </c>
      <c r="J7" s="83"/>
      <c r="K7" s="21"/>
      <c r="L7" s="21"/>
      <c r="M7" s="82">
        <v>126</v>
      </c>
      <c r="N7" s="21">
        <v>1</v>
      </c>
      <c r="P7" s="22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7.45" customHeight="1">
      <c r="A8" s="122"/>
      <c r="B8" s="16">
        <v>2</v>
      </c>
      <c r="C8" s="89" t="s">
        <v>76</v>
      </c>
      <c r="D8" s="16">
        <v>634</v>
      </c>
      <c r="E8" s="16">
        <v>1</v>
      </c>
      <c r="G8" s="148" t="s">
        <v>77</v>
      </c>
      <c r="H8" s="82">
        <v>4</v>
      </c>
      <c r="I8" s="82" t="s">
        <v>78</v>
      </c>
      <c r="J8" s="83"/>
      <c r="K8" s="21"/>
      <c r="L8" s="21"/>
      <c r="M8" s="82">
        <v>226</v>
      </c>
      <c r="N8" s="21">
        <v>1</v>
      </c>
      <c r="P8" s="22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120" t="s">
        <v>79</v>
      </c>
      <c r="B9" s="16">
        <v>2</v>
      </c>
      <c r="C9" s="89" t="s">
        <v>80</v>
      </c>
      <c r="D9" s="16">
        <v>637</v>
      </c>
      <c r="E9" s="16">
        <v>1</v>
      </c>
      <c r="G9" s="150"/>
      <c r="H9" s="82">
        <v>4</v>
      </c>
      <c r="I9" s="90" t="s">
        <v>81</v>
      </c>
      <c r="J9" s="83"/>
      <c r="K9" s="21"/>
      <c r="L9" s="21"/>
      <c r="M9" s="82">
        <v>124</v>
      </c>
      <c r="N9" s="21">
        <v>1</v>
      </c>
      <c r="P9" s="22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122"/>
      <c r="B10" s="16">
        <v>2</v>
      </c>
      <c r="C10" s="89" t="s">
        <v>82</v>
      </c>
      <c r="D10" s="16">
        <v>641</v>
      </c>
      <c r="E10" s="16">
        <v>1</v>
      </c>
      <c r="G10" s="28">
        <v>45614</v>
      </c>
      <c r="H10" s="16">
        <v>8</v>
      </c>
      <c r="I10" s="33" t="s">
        <v>129</v>
      </c>
      <c r="J10" s="55"/>
      <c r="K10" s="33"/>
      <c r="L10" s="21"/>
      <c r="M10" s="16">
        <v>537</v>
      </c>
      <c r="N10" s="21">
        <v>1</v>
      </c>
      <c r="P10" s="22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14"/>
      <c r="B11" s="16"/>
      <c r="C11" s="16"/>
      <c r="D11" s="60" t="s">
        <v>27</v>
      </c>
      <c r="E11" s="60">
        <f>SUM(E4:E10)</f>
        <v>7</v>
      </c>
      <c r="F11" s="17"/>
      <c r="G11" s="29"/>
      <c r="H11" s="33"/>
      <c r="I11" s="33"/>
      <c r="J11" s="21"/>
      <c r="K11" s="21"/>
      <c r="L11" s="21"/>
      <c r="M11" s="33"/>
      <c r="N11" s="27" t="s">
        <v>83</v>
      </c>
      <c r="P11" s="22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7" t="s">
        <v>28</v>
      </c>
      <c r="E12" s="27">
        <v>256</v>
      </c>
      <c r="F12" s="17"/>
      <c r="G12" s="91"/>
      <c r="H12" s="33"/>
      <c r="I12" s="33"/>
      <c r="J12" s="33"/>
      <c r="K12" s="21"/>
      <c r="L12" s="21"/>
      <c r="M12" s="21"/>
      <c r="N12" s="21"/>
      <c r="P12" s="22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7" t="s">
        <v>29</v>
      </c>
      <c r="E13" s="36">
        <f>E11/E12</f>
        <v>2.734375E-2</v>
      </c>
      <c r="F13" s="17"/>
      <c r="G13" s="91"/>
      <c r="H13" s="21"/>
      <c r="I13" s="25"/>
      <c r="J13" s="21"/>
      <c r="K13" s="21"/>
      <c r="L13" s="21"/>
      <c r="M13" s="25"/>
      <c r="N13" s="30"/>
      <c r="P13" s="22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2"/>
      <c r="H14" s="21"/>
      <c r="I14" s="21"/>
      <c r="J14" s="21"/>
      <c r="K14" s="21"/>
      <c r="L14" s="21"/>
      <c r="M14" s="21"/>
      <c r="N14" s="30"/>
      <c r="P14" s="22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2"/>
      <c r="H15" s="21"/>
      <c r="I15" s="21"/>
      <c r="J15" s="21"/>
      <c r="K15" s="21"/>
      <c r="L15" s="21"/>
      <c r="M15" s="21"/>
      <c r="N15" s="44"/>
      <c r="P15" s="22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92"/>
      <c r="H16" s="17"/>
      <c r="I16" s="17"/>
      <c r="J16" s="17"/>
      <c r="K16" s="17"/>
      <c r="L16" s="17"/>
      <c r="M16" s="17"/>
      <c r="N16" s="17"/>
      <c r="O16" s="17"/>
      <c r="P16" s="92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92"/>
      <c r="H17" s="17"/>
      <c r="I17" s="17"/>
      <c r="J17" s="17"/>
      <c r="K17" s="17"/>
      <c r="L17" s="17"/>
      <c r="M17" s="17"/>
      <c r="N17" s="17"/>
      <c r="O17" s="17"/>
      <c r="P17" s="92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92"/>
      <c r="H18" s="17"/>
      <c r="I18" s="17"/>
      <c r="J18" s="17"/>
      <c r="K18" s="17"/>
      <c r="L18" s="17"/>
      <c r="M18" s="17"/>
      <c r="N18" s="17"/>
      <c r="O18" s="17"/>
      <c r="P18" s="92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A19" s="62"/>
      <c r="G19" s="81"/>
      <c r="H19" s="2"/>
      <c r="I19" s="2"/>
      <c r="J19" s="2"/>
      <c r="K19" s="2"/>
      <c r="L19" s="2"/>
      <c r="M19" s="2"/>
      <c r="N19" s="2"/>
      <c r="O19" s="2"/>
      <c r="P19" s="81"/>
      <c r="U19" s="2"/>
      <c r="V19" s="2"/>
      <c r="X19" s="51"/>
      <c r="Y19" s="39"/>
    </row>
    <row r="20" spans="1:25" s="13" customFormat="1" ht="25.05" customHeight="1">
      <c r="A20" s="62"/>
      <c r="G20" s="81"/>
      <c r="H20" s="2"/>
      <c r="I20" s="2"/>
      <c r="J20" s="2"/>
      <c r="K20" s="2"/>
      <c r="L20" s="2"/>
      <c r="M20" s="2"/>
      <c r="N20" s="2"/>
      <c r="O20" s="2"/>
      <c r="P20" s="81"/>
      <c r="U20" s="2"/>
      <c r="V20" s="2"/>
      <c r="X20" s="51"/>
      <c r="Y20" s="39"/>
    </row>
    <row r="21" spans="1:25" s="13" customFormat="1" ht="25.05" customHeight="1">
      <c r="A21" s="62"/>
      <c r="G21" s="81"/>
      <c r="H21" s="2"/>
      <c r="I21" s="2"/>
      <c r="J21" s="2"/>
      <c r="K21" s="2"/>
      <c r="L21" s="2"/>
      <c r="M21" s="2"/>
      <c r="N21" s="2"/>
      <c r="O21" s="2"/>
      <c r="P21" s="81"/>
      <c r="U21" s="2"/>
      <c r="V21" s="2"/>
      <c r="X21" s="51"/>
      <c r="Y21" s="39"/>
    </row>
    <row r="22" spans="1:25" s="13" customFormat="1" ht="25.05" customHeight="1">
      <c r="A22" s="62"/>
      <c r="G22" s="81"/>
      <c r="H22" s="2"/>
      <c r="I22" s="2"/>
      <c r="J22" s="2"/>
      <c r="K22" s="2"/>
      <c r="L22" s="2"/>
      <c r="M22" s="2"/>
      <c r="N22" s="2"/>
      <c r="O22" s="2"/>
      <c r="P22" s="81"/>
      <c r="U22" s="2"/>
      <c r="V22" s="2"/>
      <c r="X22" s="51"/>
      <c r="Y22" s="39"/>
    </row>
    <row r="23" spans="1:25" s="13" customFormat="1" ht="25.05" customHeight="1">
      <c r="A23" s="62"/>
      <c r="G23" s="81"/>
      <c r="H23" s="2"/>
      <c r="I23" s="2"/>
      <c r="J23" s="2"/>
      <c r="K23" s="2"/>
      <c r="L23" s="2"/>
      <c r="M23" s="2"/>
      <c r="N23" s="2"/>
      <c r="O23" s="2"/>
      <c r="P23" s="81"/>
      <c r="U23" s="2"/>
      <c r="V23" s="2"/>
      <c r="X23" s="51"/>
      <c r="Y23" s="39"/>
    </row>
    <row r="24" spans="1:25" s="13" customFormat="1" ht="25.05" customHeight="1">
      <c r="A24" s="62"/>
      <c r="G24" s="81"/>
      <c r="H24" s="2"/>
      <c r="I24" s="2"/>
      <c r="J24" s="2"/>
      <c r="K24" s="2"/>
      <c r="L24" s="2"/>
      <c r="M24" s="2"/>
      <c r="N24" s="2"/>
      <c r="O24" s="2"/>
      <c r="P24" s="81"/>
      <c r="U24" s="2"/>
      <c r="V24" s="2"/>
      <c r="X24" s="51"/>
      <c r="Y24" s="39"/>
    </row>
    <row r="25" spans="1:25" s="13" customFormat="1" ht="25.05" customHeight="1">
      <c r="A25" s="62"/>
      <c r="G25" s="81"/>
      <c r="H25" s="2"/>
      <c r="I25" s="2"/>
      <c r="J25" s="2"/>
      <c r="K25" s="2"/>
      <c r="L25" s="2"/>
      <c r="M25" s="2"/>
      <c r="N25" s="2"/>
      <c r="O25" s="2"/>
      <c r="P25" s="81"/>
      <c r="U25" s="2"/>
      <c r="V25" s="2"/>
      <c r="X25" s="51"/>
      <c r="Y25" s="39"/>
    </row>
    <row r="26" spans="1:25" s="13" customFormat="1" ht="25.05" customHeight="1">
      <c r="A26" s="62"/>
      <c r="G26" s="81"/>
      <c r="H26" s="2"/>
      <c r="I26" s="2"/>
      <c r="J26" s="2"/>
      <c r="K26" s="2"/>
      <c r="L26" s="2"/>
      <c r="M26" s="2"/>
      <c r="N26" s="2"/>
      <c r="O26" s="2"/>
      <c r="P26" s="81"/>
      <c r="U26" s="2"/>
      <c r="V26" s="2"/>
    </row>
    <row r="27" spans="1:25" s="13" customFormat="1" ht="25.05" customHeight="1">
      <c r="A27" s="62"/>
      <c r="G27" s="81"/>
      <c r="H27" s="2"/>
      <c r="I27" s="2"/>
      <c r="J27" s="2"/>
      <c r="K27" s="2"/>
      <c r="L27" s="2"/>
      <c r="M27" s="2"/>
      <c r="N27" s="2"/>
      <c r="O27" s="2"/>
      <c r="P27" s="81"/>
      <c r="U27" s="2"/>
      <c r="V27" s="2"/>
    </row>
    <row r="28" spans="1:25" s="13" customFormat="1" ht="25.05" customHeight="1">
      <c r="A28" s="62"/>
      <c r="G28" s="81"/>
      <c r="H28" s="2"/>
      <c r="I28" s="2"/>
      <c r="J28" s="2"/>
      <c r="K28" s="2"/>
      <c r="L28" s="2"/>
      <c r="M28" s="2"/>
      <c r="N28" s="2"/>
      <c r="O28" s="2"/>
      <c r="P28" s="81"/>
      <c r="U28" s="2"/>
      <c r="V28" s="2"/>
    </row>
    <row r="29" spans="1:25" s="13" customFormat="1" ht="25.05" customHeight="1">
      <c r="A29" s="62"/>
      <c r="G29" s="81"/>
      <c r="H29" s="2"/>
      <c r="I29" s="2"/>
      <c r="J29" s="2"/>
      <c r="K29" s="2"/>
      <c r="L29" s="2"/>
      <c r="M29" s="2"/>
      <c r="N29" s="2"/>
      <c r="O29" s="2"/>
      <c r="P29" s="81"/>
      <c r="U29" s="2"/>
      <c r="V29" s="2"/>
    </row>
    <row r="30" spans="1:25" s="13" customFormat="1" ht="25.05" customHeight="1">
      <c r="A30" s="62"/>
      <c r="G30" s="81"/>
      <c r="H30" s="2"/>
      <c r="I30" s="2"/>
      <c r="J30" s="2"/>
      <c r="K30" s="2"/>
      <c r="L30" s="2"/>
      <c r="M30" s="2"/>
      <c r="N30" s="2"/>
      <c r="O30" s="2"/>
      <c r="P30" s="81"/>
      <c r="U30" s="2"/>
      <c r="V30" s="2"/>
    </row>
    <row r="31" spans="1:25" s="13" customFormat="1" ht="25.05" customHeight="1">
      <c r="A31" s="62"/>
      <c r="G31" s="81"/>
      <c r="H31" s="2"/>
      <c r="I31" s="2"/>
      <c r="J31" s="2"/>
      <c r="K31" s="2"/>
      <c r="L31" s="2"/>
      <c r="M31" s="2"/>
      <c r="N31" s="2"/>
      <c r="O31" s="2"/>
      <c r="P31" s="81"/>
      <c r="U31" s="2"/>
      <c r="V31" s="2"/>
    </row>
    <row r="32" spans="1:25" s="13" customFormat="1" ht="25.05" customHeight="1">
      <c r="A32" s="62"/>
      <c r="G32" s="81"/>
      <c r="H32" s="2"/>
      <c r="I32" s="2"/>
      <c r="J32" s="2"/>
      <c r="K32" s="2"/>
      <c r="L32" s="2"/>
      <c r="M32" s="2"/>
      <c r="N32" s="2"/>
      <c r="O32" s="2"/>
      <c r="P32" s="81"/>
      <c r="U32" s="2"/>
      <c r="V32" s="2"/>
    </row>
    <row r="33" spans="1:22" s="13" customFormat="1" ht="25.05" customHeight="1">
      <c r="A33" s="62"/>
      <c r="G33" s="81"/>
      <c r="H33" s="2"/>
      <c r="I33" s="2"/>
      <c r="J33" s="2"/>
      <c r="K33" s="2"/>
      <c r="L33" s="2"/>
      <c r="M33" s="2"/>
      <c r="N33" s="2"/>
      <c r="O33" s="2"/>
      <c r="P33" s="81"/>
      <c r="U33" s="2"/>
      <c r="V33" s="2"/>
    </row>
    <row r="34" spans="1:22" s="13" customFormat="1" ht="25.05" customHeight="1">
      <c r="A34" s="62"/>
      <c r="G34" s="81"/>
      <c r="H34" s="2"/>
      <c r="I34" s="2"/>
      <c r="J34" s="2"/>
      <c r="K34" s="2"/>
      <c r="L34" s="2"/>
      <c r="M34" s="2"/>
      <c r="N34" s="2"/>
      <c r="O34" s="2"/>
      <c r="P34" s="81"/>
      <c r="U34" s="2"/>
      <c r="V34" s="2"/>
    </row>
    <row r="35" spans="1:22" s="13" customFormat="1" ht="25.05" customHeight="1">
      <c r="A35" s="62"/>
      <c r="G35" s="81"/>
      <c r="H35" s="2"/>
      <c r="I35" s="2"/>
      <c r="J35" s="2"/>
      <c r="K35" s="2"/>
      <c r="L35" s="2"/>
      <c r="M35" s="2"/>
      <c r="N35" s="2"/>
      <c r="O35" s="2"/>
      <c r="P35" s="81"/>
      <c r="U35" s="2"/>
      <c r="V35" s="2"/>
    </row>
    <row r="36" spans="1:22" s="13" customFormat="1" ht="25.05" customHeight="1">
      <c r="A36" s="62"/>
      <c r="G36" s="81"/>
      <c r="H36" s="2"/>
      <c r="I36" s="2"/>
      <c r="J36" s="2"/>
      <c r="K36" s="2"/>
      <c r="L36" s="2"/>
      <c r="M36" s="2"/>
      <c r="N36" s="2"/>
      <c r="O36" s="2"/>
      <c r="P36" s="81"/>
      <c r="U36" s="2"/>
      <c r="V36" s="2"/>
    </row>
    <row r="37" spans="1:22" s="13" customFormat="1" ht="25.05" customHeight="1">
      <c r="A37" s="62"/>
      <c r="G37" s="81"/>
      <c r="H37" s="2"/>
      <c r="I37" s="2"/>
      <c r="J37" s="2"/>
      <c r="K37" s="2"/>
      <c r="L37" s="2"/>
      <c r="M37" s="2"/>
      <c r="N37" s="2"/>
      <c r="O37" s="2"/>
      <c r="P37" s="81"/>
      <c r="U37" s="2"/>
      <c r="V37" s="2"/>
    </row>
    <row r="38" spans="1:22" s="13" customFormat="1" ht="25.05" customHeight="1">
      <c r="A38" s="62"/>
      <c r="G38" s="81"/>
      <c r="H38" s="2"/>
      <c r="I38" s="2"/>
      <c r="J38" s="2"/>
      <c r="K38" s="2"/>
      <c r="L38" s="2"/>
      <c r="M38" s="2"/>
      <c r="N38" s="2"/>
      <c r="O38" s="2"/>
      <c r="P38" s="81"/>
      <c r="U38" s="2"/>
      <c r="V38" s="2"/>
    </row>
    <row r="39" spans="1:22" s="13" customFormat="1" ht="25.05" customHeight="1">
      <c r="A39" s="62"/>
      <c r="G39" s="81"/>
      <c r="H39" s="2"/>
      <c r="I39" s="2"/>
      <c r="J39" s="2"/>
      <c r="K39" s="2"/>
      <c r="L39" s="2"/>
      <c r="M39" s="2"/>
      <c r="N39" s="2"/>
      <c r="O39" s="2"/>
      <c r="P39" s="81"/>
      <c r="U39" s="2"/>
      <c r="V39" s="2"/>
    </row>
    <row r="40" spans="1:22" s="13" customFormat="1" ht="25.05" customHeight="1">
      <c r="A40" s="62"/>
      <c r="G40" s="81"/>
      <c r="H40" s="2"/>
      <c r="I40" s="2"/>
      <c r="J40" s="2"/>
      <c r="K40" s="2"/>
      <c r="L40" s="2"/>
      <c r="M40" s="2"/>
      <c r="N40" s="2"/>
      <c r="O40" s="2"/>
      <c r="P40" s="81"/>
      <c r="U40" s="2"/>
      <c r="V40" s="2"/>
    </row>
    <row r="41" spans="1:22" s="13" customFormat="1" ht="25.05" customHeight="1">
      <c r="A41" s="62"/>
      <c r="G41" s="81"/>
      <c r="H41" s="2"/>
      <c r="I41" s="2"/>
      <c r="J41" s="2"/>
      <c r="K41" s="2"/>
      <c r="L41" s="2"/>
      <c r="M41" s="2"/>
      <c r="N41" s="2"/>
      <c r="O41" s="2"/>
      <c r="P41" s="81"/>
      <c r="U41" s="2"/>
      <c r="V41" s="2"/>
    </row>
    <row r="42" spans="1:22" s="13" customFormat="1" ht="25.05" customHeight="1">
      <c r="A42" s="62"/>
      <c r="G42" s="81"/>
      <c r="H42" s="2"/>
      <c r="I42" s="2"/>
      <c r="J42" s="2"/>
      <c r="K42" s="2"/>
      <c r="L42" s="2"/>
      <c r="M42" s="2"/>
      <c r="N42" s="2"/>
      <c r="O42" s="2"/>
      <c r="P42" s="81"/>
      <c r="U42" s="2"/>
      <c r="V42" s="2"/>
    </row>
    <row r="43" spans="1:22" s="13" customFormat="1" ht="25.05" customHeight="1">
      <c r="A43" s="62"/>
      <c r="G43" s="81"/>
      <c r="H43" s="2"/>
      <c r="I43" s="2"/>
      <c r="J43" s="2"/>
      <c r="K43" s="2"/>
      <c r="L43" s="2"/>
      <c r="M43" s="2"/>
      <c r="N43" s="2"/>
      <c r="O43" s="2"/>
      <c r="P43" s="81"/>
      <c r="U43" s="2"/>
      <c r="V43" s="2"/>
    </row>
    <row r="44" spans="1:22" s="13" customFormat="1" ht="25.05" customHeight="1">
      <c r="A44" s="62"/>
      <c r="G44" s="81"/>
      <c r="H44" s="2"/>
      <c r="I44" s="2"/>
      <c r="J44" s="2"/>
      <c r="K44" s="2"/>
      <c r="L44" s="2"/>
      <c r="M44" s="2"/>
      <c r="N44" s="2"/>
      <c r="O44" s="2"/>
      <c r="P44" s="81"/>
      <c r="U44" s="2"/>
      <c r="V44" s="2"/>
    </row>
    <row r="45" spans="1:22" s="13" customFormat="1" ht="25.05" customHeight="1">
      <c r="A45" s="62"/>
      <c r="G45" s="81"/>
      <c r="H45" s="2"/>
      <c r="I45" s="2"/>
      <c r="J45" s="2"/>
      <c r="K45" s="2"/>
      <c r="L45" s="2"/>
      <c r="M45" s="2"/>
      <c r="N45" s="2"/>
      <c r="O45" s="2"/>
      <c r="P45" s="81"/>
      <c r="U45" s="2"/>
      <c r="V45" s="2"/>
    </row>
    <row r="46" spans="1:22" s="13" customFormat="1" ht="25.05" customHeight="1">
      <c r="A46" s="62"/>
      <c r="G46" s="81"/>
      <c r="H46" s="2"/>
      <c r="I46" s="2"/>
      <c r="J46" s="2"/>
      <c r="K46" s="2"/>
      <c r="L46" s="2"/>
      <c r="M46" s="2"/>
      <c r="N46" s="2"/>
      <c r="O46" s="2"/>
      <c r="P46" s="81"/>
      <c r="U46" s="2"/>
      <c r="V46" s="2"/>
    </row>
    <row r="47" spans="1:22" s="13" customFormat="1" ht="25.05" customHeight="1">
      <c r="A47" s="62"/>
      <c r="G47" s="81"/>
      <c r="H47" s="2"/>
      <c r="I47" s="2"/>
      <c r="J47" s="2"/>
      <c r="K47" s="2"/>
      <c r="L47" s="2"/>
      <c r="M47" s="2"/>
      <c r="N47" s="2"/>
      <c r="O47" s="2"/>
      <c r="P47" s="81"/>
      <c r="U47" s="2"/>
      <c r="V47" s="2"/>
    </row>
  </sheetData>
  <mergeCells count="19">
    <mergeCell ref="A1:X1"/>
    <mergeCell ref="G2:G3"/>
    <mergeCell ref="G4:G7"/>
    <mergeCell ref="H2:H3"/>
    <mergeCell ref="I2:I3"/>
    <mergeCell ref="P2:P3"/>
    <mergeCell ref="Q2:Q3"/>
    <mergeCell ref="R2:R3"/>
    <mergeCell ref="A7:A8"/>
    <mergeCell ref="W2:X2"/>
    <mergeCell ref="G8:G9"/>
    <mergeCell ref="A2:E2"/>
    <mergeCell ref="J2:L2"/>
    <mergeCell ref="M2:N2"/>
    <mergeCell ref="S2:T2"/>
    <mergeCell ref="A9:A10"/>
    <mergeCell ref="U2:V2"/>
    <mergeCell ref="Y2:Y16"/>
    <mergeCell ref="A5:A6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workbookViewId="0">
      <selection activeCell="H20" sqref="H2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81" customWidth="1"/>
    <col min="8" max="8" width="8.109375" style="2" customWidth="1"/>
    <col min="9" max="9" width="13.6640625" style="2" customWidth="1"/>
    <col min="10" max="10" width="10.21875" style="2" customWidth="1"/>
    <col min="11" max="11" width="13" style="2" customWidth="1"/>
    <col min="12" max="12" width="9.21875" style="2" customWidth="1"/>
    <col min="13" max="13" width="16.5546875" style="2" customWidth="1"/>
    <col min="14" max="14" width="10.44140625" style="2" customWidth="1"/>
    <col min="15" max="15" width="2.6640625" style="2" customWidth="1"/>
    <col min="16" max="16" width="13.88671875" style="2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" customWidth="1"/>
    <col min="22" max="22" width="8.88671875" style="2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3" t="s">
        <v>84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37" t="s">
        <v>85</v>
      </c>
      <c r="B2" s="137"/>
      <c r="C2" s="137"/>
      <c r="D2" s="137"/>
      <c r="E2" s="137"/>
      <c r="F2" s="6"/>
      <c r="G2" s="125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6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14">
        <v>45617</v>
      </c>
      <c r="B4" s="16">
        <v>8</v>
      </c>
      <c r="C4" s="16" t="s">
        <v>86</v>
      </c>
      <c r="D4" s="16">
        <v>534</v>
      </c>
      <c r="E4" s="16">
        <v>1</v>
      </c>
      <c r="F4" s="17"/>
      <c r="G4" s="28"/>
      <c r="H4" s="16"/>
      <c r="I4" s="16"/>
      <c r="J4" s="21"/>
      <c r="K4" s="21"/>
      <c r="L4" s="21"/>
      <c r="M4" s="16"/>
      <c r="N4" s="30"/>
      <c r="P4" s="19"/>
      <c r="Q4" s="16"/>
      <c r="R4" s="52"/>
      <c r="S4" s="20"/>
      <c r="T4" s="20"/>
      <c r="U4" s="21"/>
      <c r="V4" s="21"/>
      <c r="W4" s="21"/>
      <c r="X4" s="22"/>
      <c r="Y4" s="119"/>
    </row>
    <row r="5" spans="1:25" s="13" customFormat="1" ht="25.05" customHeight="1">
      <c r="A5" s="28"/>
      <c r="B5" s="16"/>
      <c r="C5" s="16"/>
      <c r="D5" s="60" t="s">
        <v>27</v>
      </c>
      <c r="E5" s="60">
        <v>1</v>
      </c>
      <c r="F5" s="17"/>
      <c r="G5" s="93"/>
      <c r="H5" s="33"/>
      <c r="I5" s="33"/>
      <c r="J5" s="33"/>
      <c r="K5" s="21"/>
      <c r="L5" s="21"/>
      <c r="M5" s="33"/>
      <c r="N5" s="30"/>
      <c r="P5" s="19"/>
      <c r="Q5" s="16"/>
      <c r="R5" s="52"/>
      <c r="S5" s="16"/>
      <c r="T5" s="16"/>
      <c r="U5" s="21"/>
      <c r="V5" s="21"/>
      <c r="W5" s="21"/>
      <c r="X5" s="22"/>
      <c r="Y5" s="119"/>
    </row>
    <row r="6" spans="1:25" s="13" customFormat="1" ht="25.05" customHeight="1">
      <c r="A6" s="14"/>
      <c r="B6" s="16"/>
      <c r="C6" s="52"/>
      <c r="D6" s="60" t="s">
        <v>28</v>
      </c>
      <c r="E6" s="94">
        <v>180</v>
      </c>
      <c r="F6" s="17"/>
      <c r="G6" s="93"/>
      <c r="H6" s="33"/>
      <c r="I6" s="33"/>
      <c r="J6" s="21"/>
      <c r="K6" s="21"/>
      <c r="L6" s="21"/>
      <c r="M6" s="33"/>
      <c r="N6" s="30"/>
      <c r="P6" s="14"/>
      <c r="Q6" s="16"/>
      <c r="R6" s="48"/>
      <c r="S6" s="20"/>
      <c r="T6" s="20"/>
      <c r="U6" s="21"/>
      <c r="V6" s="21"/>
      <c r="W6" s="21"/>
      <c r="X6" s="22"/>
      <c r="Y6" s="119"/>
    </row>
    <row r="7" spans="1:25" s="13" customFormat="1" ht="25.05" customHeight="1">
      <c r="A7" s="14"/>
      <c r="B7" s="16"/>
      <c r="C7" s="52"/>
      <c r="D7" s="60" t="s">
        <v>29</v>
      </c>
      <c r="E7" s="95">
        <f>E5/E6</f>
        <v>5.5555555555555558E-3</v>
      </c>
      <c r="F7" s="17"/>
      <c r="G7" s="93"/>
      <c r="H7" s="33"/>
      <c r="I7" s="33"/>
      <c r="J7" s="21"/>
      <c r="K7" s="21"/>
      <c r="L7" s="21"/>
      <c r="M7" s="33"/>
      <c r="N7" s="30"/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24"/>
      <c r="B8" s="21"/>
      <c r="C8" s="21"/>
      <c r="D8" s="21"/>
      <c r="E8" s="50"/>
      <c r="F8" s="17"/>
      <c r="G8" s="93"/>
      <c r="H8" s="33"/>
      <c r="I8" s="21"/>
      <c r="J8" s="21"/>
      <c r="K8" s="21"/>
      <c r="L8" s="21"/>
      <c r="M8" s="21"/>
      <c r="N8" s="30"/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24"/>
      <c r="B9" s="21"/>
      <c r="C9" s="21"/>
      <c r="D9" s="21"/>
      <c r="E9" s="50"/>
      <c r="F9" s="17"/>
      <c r="G9" s="93"/>
      <c r="H9" s="33"/>
      <c r="I9" s="21"/>
      <c r="J9" s="21"/>
      <c r="K9" s="21"/>
      <c r="L9" s="21"/>
      <c r="M9" s="21"/>
      <c r="N9" s="30"/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24"/>
      <c r="B10" s="21"/>
      <c r="C10" s="21"/>
      <c r="D10" s="21"/>
      <c r="E10" s="50"/>
      <c r="F10" s="17"/>
      <c r="G10" s="22"/>
      <c r="H10" s="21"/>
      <c r="I10" s="21"/>
      <c r="J10" s="21"/>
      <c r="K10" s="21"/>
      <c r="L10" s="21"/>
      <c r="M10" s="21"/>
      <c r="N10" s="30"/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24"/>
      <c r="B11" s="21"/>
      <c r="C11" s="21"/>
      <c r="D11" s="21"/>
      <c r="E11" s="21"/>
      <c r="F11" s="17"/>
      <c r="G11" s="22"/>
      <c r="H11" s="21"/>
      <c r="I11" s="21"/>
      <c r="J11" s="21"/>
      <c r="K11" s="21"/>
      <c r="L11" s="21"/>
      <c r="M11" s="21"/>
      <c r="N11" s="44"/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1"/>
      <c r="E12" s="21"/>
      <c r="F12" s="17"/>
      <c r="G12" s="22"/>
      <c r="H12" s="21"/>
      <c r="I12" s="21"/>
      <c r="J12" s="21"/>
      <c r="K12" s="21"/>
      <c r="L12" s="21"/>
      <c r="M12" s="21"/>
      <c r="N12" s="44"/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1"/>
      <c r="E13" s="21"/>
      <c r="F13" s="17"/>
      <c r="G13" s="22"/>
      <c r="H13" s="21"/>
      <c r="I13" s="21"/>
      <c r="J13" s="21"/>
      <c r="K13" s="21"/>
      <c r="L13" s="21"/>
      <c r="M13" s="21"/>
      <c r="N13" s="21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2"/>
      <c r="H14" s="21"/>
      <c r="I14" s="21"/>
      <c r="J14" s="21"/>
      <c r="K14" s="21"/>
      <c r="L14" s="21"/>
      <c r="M14" s="21"/>
      <c r="N14" s="21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2"/>
      <c r="H15" s="21"/>
      <c r="I15" s="21"/>
      <c r="J15" s="21"/>
      <c r="K15" s="21"/>
      <c r="L15" s="21"/>
      <c r="M15" s="21"/>
      <c r="N15" s="21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81"/>
      <c r="H16" s="2"/>
      <c r="I16" s="2"/>
      <c r="J16" s="2"/>
      <c r="K16" s="2"/>
      <c r="L16" s="2"/>
      <c r="M16" s="2"/>
      <c r="N16" s="2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81"/>
      <c r="H17" s="2"/>
      <c r="I17" s="2"/>
      <c r="J17" s="2"/>
      <c r="K17" s="2"/>
      <c r="L17" s="2"/>
      <c r="M17" s="2"/>
      <c r="N17" s="2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81"/>
      <c r="H18" s="2"/>
      <c r="I18" s="2"/>
      <c r="J18" s="2"/>
      <c r="K18" s="2"/>
      <c r="L18" s="2"/>
      <c r="M18" s="2"/>
      <c r="N18" s="2"/>
      <c r="O18" s="17"/>
      <c r="P18" s="17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G19" s="81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G20" s="81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G21" s="81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G22" s="81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G23" s="81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G24" s="81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G25" s="81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G26" s="81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G27" s="81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G28" s="81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G29" s="81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G30" s="81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G31" s="81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G32" s="81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7:22" s="13" customFormat="1" ht="25.05" customHeight="1">
      <c r="G33" s="81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7:22" s="13" customFormat="1" ht="25.05" customHeight="1">
      <c r="G34" s="81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7:22" s="13" customFormat="1" ht="25.05" customHeight="1">
      <c r="G35" s="81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7:22" s="13" customFormat="1" ht="25.05" customHeight="1">
      <c r="G36" s="81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7:22" s="13" customFormat="1" ht="25.05" customHeight="1">
      <c r="G37" s="81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7:22" s="13" customFormat="1" ht="25.05" customHeight="1">
      <c r="G38" s="81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7:22" s="13" customFormat="1" ht="25.05" customHeight="1">
      <c r="G39" s="81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7:22" s="13" customFormat="1" ht="25.05" customHeight="1">
      <c r="G40" s="81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7:22" s="13" customFormat="1" ht="25.05" customHeight="1">
      <c r="G41" s="81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7:22" s="13" customFormat="1" ht="25.05" customHeight="1">
      <c r="G42" s="81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7:22" s="13" customFormat="1" ht="25.05" customHeight="1">
      <c r="G43" s="81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7:22" s="13" customFormat="1" ht="25.05" customHeight="1">
      <c r="G44" s="81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7:22" s="13" customFormat="1" ht="25.05" customHeight="1">
      <c r="G45" s="81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7:22" s="13" customFormat="1" ht="25.05" customHeight="1">
      <c r="G46" s="81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7:22" s="13" customFormat="1" ht="25.05" customHeight="1">
      <c r="G47" s="81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4">
    <mergeCell ref="Y2:Y16"/>
    <mergeCell ref="A1:X1"/>
    <mergeCell ref="W2:X2"/>
    <mergeCell ref="H2:H3"/>
    <mergeCell ref="A2:E2"/>
    <mergeCell ref="G2:G3"/>
    <mergeCell ref="S2:T2"/>
    <mergeCell ref="Q2:Q3"/>
    <mergeCell ref="J2:L2"/>
    <mergeCell ref="U2:V2"/>
    <mergeCell ref="I2:I3"/>
    <mergeCell ref="R2:R3"/>
    <mergeCell ref="P2:P3"/>
    <mergeCell ref="M2:N2"/>
  </mergeCells>
  <phoneticPr fontId="27" type="noConversion"/>
  <pageMargins left="0.7" right="0.7" top="0.75" bottom="0.75" header="0.3" footer="0.3"/>
  <pageSetup paperSize="9" scale="8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workbookViewId="0">
      <selection activeCell="N5" sqref="N5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" customWidth="1"/>
    <col min="8" max="8" width="8.109375" style="2" customWidth="1"/>
    <col min="9" max="9" width="9.77734375" style="2" customWidth="1"/>
    <col min="10" max="10" width="10.5546875" style="2" customWidth="1"/>
    <col min="11" max="11" width="13.6640625" style="2" customWidth="1"/>
    <col min="12" max="12" width="12" style="2" customWidth="1"/>
    <col min="13" max="13" width="8" style="2" customWidth="1"/>
    <col min="14" max="14" width="12.5546875" style="2" customWidth="1"/>
    <col min="15" max="15" width="3" style="2" customWidth="1"/>
    <col min="16" max="16" width="6.6640625" style="2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7.88671875" style="2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37" t="s">
        <v>88</v>
      </c>
      <c r="B2" s="137"/>
      <c r="C2" s="137"/>
      <c r="D2" s="137"/>
      <c r="E2" s="137"/>
      <c r="F2" s="6"/>
      <c r="G2" s="128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9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26"/>
      <c r="B4" s="16"/>
      <c r="C4" s="16"/>
      <c r="D4" s="96"/>
      <c r="E4" s="97"/>
      <c r="F4" s="17"/>
      <c r="G4" s="114" t="s">
        <v>130</v>
      </c>
      <c r="H4" s="16">
        <v>6</v>
      </c>
      <c r="I4" s="16"/>
      <c r="J4" s="16"/>
      <c r="K4" s="16"/>
      <c r="L4" s="16"/>
      <c r="M4" s="16">
        <v>301</v>
      </c>
      <c r="N4" s="16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26"/>
      <c r="B5" s="16"/>
      <c r="C5" s="16"/>
      <c r="D5" s="46"/>
      <c r="E5" s="46"/>
      <c r="F5" s="17"/>
      <c r="G5" s="29"/>
      <c r="H5" s="21"/>
      <c r="I5" s="21"/>
      <c r="J5" s="55"/>
      <c r="K5" s="21"/>
      <c r="L5" s="21"/>
      <c r="M5" s="21"/>
      <c r="N5" s="30"/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26"/>
      <c r="B6" s="16"/>
      <c r="C6" s="16"/>
      <c r="D6" s="16"/>
      <c r="E6" s="16"/>
      <c r="F6" s="17"/>
      <c r="G6" s="29"/>
      <c r="H6" s="21"/>
      <c r="I6" s="21"/>
      <c r="J6" s="21"/>
      <c r="K6" s="16"/>
      <c r="L6" s="21"/>
      <c r="M6" s="21"/>
      <c r="N6" s="30"/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24"/>
      <c r="B7" s="21"/>
      <c r="C7" s="35"/>
      <c r="D7" s="16"/>
      <c r="E7" s="48"/>
      <c r="F7" s="17"/>
      <c r="G7" s="29"/>
      <c r="H7" s="21"/>
      <c r="I7" s="21"/>
      <c r="J7" s="21"/>
      <c r="K7" s="21"/>
      <c r="L7" s="21"/>
      <c r="M7" s="21"/>
      <c r="N7" s="44"/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24"/>
      <c r="B8" s="21"/>
      <c r="C8" s="21"/>
      <c r="D8" s="21"/>
      <c r="E8" s="21"/>
      <c r="F8" s="17"/>
      <c r="G8" s="29"/>
      <c r="H8" s="21"/>
      <c r="I8" s="21"/>
      <c r="J8" s="21"/>
      <c r="K8" s="21"/>
      <c r="L8" s="21"/>
      <c r="M8" s="21"/>
      <c r="N8" s="44"/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24"/>
      <c r="B9" s="21"/>
      <c r="C9" s="21"/>
      <c r="D9" s="21"/>
      <c r="E9" s="50"/>
      <c r="F9" s="17"/>
      <c r="G9" s="29"/>
      <c r="H9" s="21"/>
      <c r="I9" s="21"/>
      <c r="J9" s="21"/>
      <c r="K9" s="21"/>
      <c r="L9" s="21"/>
      <c r="M9" s="21"/>
      <c r="N9" s="44"/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24"/>
      <c r="B10" s="21"/>
      <c r="C10" s="21"/>
      <c r="D10" s="21"/>
      <c r="E10" s="21"/>
      <c r="F10" s="17"/>
      <c r="G10" s="24"/>
      <c r="H10" s="21"/>
      <c r="I10" s="21"/>
      <c r="J10" s="21"/>
      <c r="K10" s="21"/>
      <c r="L10" s="21"/>
      <c r="M10" s="21"/>
      <c r="N10" s="44"/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24"/>
      <c r="B11" s="21"/>
      <c r="C11" s="21"/>
      <c r="D11" s="21"/>
      <c r="E11" s="21"/>
      <c r="F11" s="17"/>
      <c r="G11" s="24"/>
      <c r="H11" s="21"/>
      <c r="I11" s="21"/>
      <c r="J11" s="21"/>
      <c r="K11" s="21"/>
      <c r="L11" s="21"/>
      <c r="M11" s="21"/>
      <c r="N11" s="44"/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21"/>
      <c r="D12" s="21"/>
      <c r="E12" s="21"/>
      <c r="F12" s="17"/>
      <c r="G12" s="24"/>
      <c r="H12" s="21"/>
      <c r="I12" s="21"/>
      <c r="J12" s="21"/>
      <c r="K12" s="21"/>
      <c r="L12" s="21"/>
      <c r="M12" s="21"/>
      <c r="N12" s="44"/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1"/>
      <c r="E13" s="21"/>
      <c r="F13" s="17"/>
      <c r="G13" s="21"/>
      <c r="H13" s="21"/>
      <c r="I13" s="21"/>
      <c r="J13" s="21"/>
      <c r="K13" s="21"/>
      <c r="L13" s="21"/>
      <c r="M13" s="21"/>
      <c r="N13" s="44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1"/>
      <c r="H14" s="21"/>
      <c r="I14" s="21"/>
      <c r="J14" s="21"/>
      <c r="K14" s="21"/>
      <c r="L14" s="21"/>
      <c r="M14" s="21"/>
      <c r="N14" s="44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1"/>
      <c r="H15" s="21"/>
      <c r="I15" s="21"/>
      <c r="J15" s="21"/>
      <c r="K15" s="21"/>
      <c r="L15" s="21"/>
      <c r="M15" s="21"/>
      <c r="N15" s="44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G19" s="2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G20" s="2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G21" s="2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G22" s="2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G23" s="2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G24" s="2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G25" s="2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G26" s="2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G27" s="2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G28" s="2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G29" s="2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G30" s="2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G31" s="2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G32" s="2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7:22" s="13" customFormat="1" ht="25.05" customHeight="1">
      <c r="G33" s="2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7:22" s="13" customFormat="1" ht="25.05" customHeight="1">
      <c r="G34" s="2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7:22" s="13" customFormat="1" ht="25.05" customHeight="1">
      <c r="G35" s="2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7:22" s="13" customFormat="1" ht="25.05" customHeight="1">
      <c r="G36" s="2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7:22" s="13" customFormat="1" ht="25.05" customHeight="1">
      <c r="G37" s="2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7:22" s="13" customFormat="1" ht="25.05" customHeight="1">
      <c r="G38" s="2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7:22" s="13" customFormat="1" ht="25.05" customHeight="1">
      <c r="G39" s="2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7:22" s="13" customFormat="1" ht="25.05" customHeight="1">
      <c r="G40" s="2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7:22" s="13" customFormat="1" ht="25.05" customHeight="1">
      <c r="G41" s="2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7:22" s="13" customFormat="1" ht="25.05" customHeight="1"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7:22" s="13" customFormat="1" ht="25.05" customHeight="1"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7:22" s="13" customFormat="1" ht="25.05" customHeight="1"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7:22" s="13" customFormat="1" ht="25.05" customHeight="1"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7:22" s="13" customFormat="1" ht="25.05" customHeight="1"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7:22" s="13" customFormat="1" ht="25.05" customHeight="1">
      <c r="G47" s="2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4">
    <mergeCell ref="Y2:Y16"/>
    <mergeCell ref="A1:X1"/>
    <mergeCell ref="W2:X2"/>
    <mergeCell ref="H2:H3"/>
    <mergeCell ref="A2:E2"/>
    <mergeCell ref="G2:G3"/>
    <mergeCell ref="S2:T2"/>
    <mergeCell ref="Q2:Q3"/>
    <mergeCell ref="J2:L2"/>
    <mergeCell ref="U2:V2"/>
    <mergeCell ref="I2:I3"/>
    <mergeCell ref="R2:R3"/>
    <mergeCell ref="P2:P3"/>
    <mergeCell ref="M2:N2"/>
  </mergeCells>
  <phoneticPr fontId="27" type="noConversion"/>
  <pageMargins left="0.7" right="0.7" top="0.75" bottom="0.75" header="0.3" footer="0.3"/>
  <pageSetup paperSize="9" scale="8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workbookViewId="0">
      <selection activeCell="G18" sqref="G18"/>
    </sheetView>
  </sheetViews>
  <sheetFormatPr defaultColWidth="9" defaultRowHeight="25.05" customHeight="1"/>
  <cols>
    <col min="1" max="1" width="14.6640625" style="62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81" customWidth="1"/>
    <col min="8" max="8" width="8.109375" style="2" customWidth="1"/>
    <col min="9" max="9" width="15.21875" style="2" customWidth="1"/>
    <col min="10" max="10" width="10.5546875" style="2" customWidth="1"/>
    <col min="11" max="11" width="15.44140625" style="2" customWidth="1"/>
    <col min="12" max="12" width="11.88671875" style="2" customWidth="1"/>
    <col min="13" max="13" width="8.88671875" style="2" customWidth="1"/>
    <col min="14" max="14" width="12.5546875" style="2" customWidth="1"/>
    <col min="15" max="15" width="3.109375" style="2" customWidth="1"/>
    <col min="16" max="16" width="6.6640625" style="2" customWidth="1"/>
    <col min="17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7" style="2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23" t="s">
        <v>89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45" t="s">
        <v>90</v>
      </c>
      <c r="B2" s="137"/>
      <c r="C2" s="137"/>
      <c r="D2" s="137"/>
      <c r="E2" s="137"/>
      <c r="F2" s="6"/>
      <c r="G2" s="125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6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7.45" customHeight="1">
      <c r="A4" s="14"/>
      <c r="B4" s="16"/>
      <c r="C4" s="16"/>
      <c r="D4" s="16"/>
      <c r="E4" s="16"/>
      <c r="F4" s="17"/>
      <c r="G4" s="148" t="s">
        <v>77</v>
      </c>
      <c r="H4" s="82">
        <v>1</v>
      </c>
      <c r="I4" s="90" t="s">
        <v>91</v>
      </c>
      <c r="J4" s="98"/>
      <c r="K4" s="21"/>
      <c r="L4" s="21"/>
      <c r="M4" s="82">
        <v>508</v>
      </c>
      <c r="N4" s="30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14"/>
      <c r="B5" s="16"/>
      <c r="C5" s="16"/>
      <c r="D5" s="16"/>
      <c r="E5" s="16"/>
      <c r="F5" s="17"/>
      <c r="G5" s="150"/>
      <c r="H5" s="82">
        <v>1</v>
      </c>
      <c r="I5" s="90" t="s">
        <v>92</v>
      </c>
      <c r="J5" s="98"/>
      <c r="K5" s="21"/>
      <c r="L5" s="21"/>
      <c r="M5" s="82">
        <v>413</v>
      </c>
      <c r="N5" s="30">
        <v>1</v>
      </c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7.45" customHeight="1">
      <c r="A6" s="55"/>
      <c r="B6" s="55"/>
      <c r="C6" s="55"/>
      <c r="D6" s="33"/>
      <c r="E6" s="16"/>
      <c r="F6" s="17"/>
      <c r="G6" s="30" t="s">
        <v>68</v>
      </c>
      <c r="H6" s="21">
        <v>4</v>
      </c>
      <c r="I6" s="21" t="s">
        <v>93</v>
      </c>
      <c r="J6" s="21">
        <v>511</v>
      </c>
      <c r="K6" s="98" t="s">
        <v>94</v>
      </c>
      <c r="L6" s="21"/>
      <c r="M6" s="82"/>
      <c r="N6" s="76" t="s">
        <v>95</v>
      </c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55"/>
      <c r="B7" s="55"/>
      <c r="C7" s="55"/>
      <c r="D7" s="33"/>
      <c r="E7" s="33"/>
      <c r="F7" s="17"/>
      <c r="G7" s="14"/>
      <c r="H7" s="16"/>
      <c r="I7" s="16"/>
      <c r="J7" s="55"/>
      <c r="K7" s="60" t="s">
        <v>96</v>
      </c>
      <c r="L7" s="21"/>
      <c r="M7" s="33"/>
      <c r="N7" s="44"/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55"/>
      <c r="B8" s="55"/>
      <c r="C8" s="55"/>
      <c r="D8" s="33"/>
      <c r="E8" s="48"/>
      <c r="F8" s="17"/>
      <c r="G8" s="91"/>
      <c r="H8" s="33"/>
      <c r="I8" s="16"/>
      <c r="J8" s="55"/>
      <c r="K8" s="21"/>
      <c r="L8" s="21"/>
      <c r="M8" s="33"/>
      <c r="N8" s="30"/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55"/>
      <c r="B9" s="55"/>
      <c r="C9" s="55"/>
      <c r="D9" s="55"/>
      <c r="E9" s="16"/>
      <c r="F9" s="17"/>
      <c r="G9" s="91"/>
      <c r="H9" s="33"/>
      <c r="I9" s="16"/>
      <c r="J9" s="55"/>
      <c r="K9" s="55"/>
      <c r="L9" s="21"/>
      <c r="M9" s="33"/>
      <c r="N9" s="30"/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14"/>
      <c r="B10" s="16"/>
      <c r="C10" s="16"/>
      <c r="D10" s="16"/>
      <c r="E10" s="16"/>
      <c r="F10" s="17"/>
      <c r="G10" s="93"/>
      <c r="H10" s="33"/>
      <c r="I10" s="33"/>
      <c r="J10" s="55"/>
      <c r="K10" s="21"/>
      <c r="L10" s="21"/>
      <c r="M10" s="33"/>
      <c r="N10" s="30"/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14"/>
      <c r="B11" s="16"/>
      <c r="C11" s="31"/>
      <c r="D11" s="16"/>
      <c r="E11" s="16"/>
      <c r="F11" s="17"/>
      <c r="G11" s="93"/>
      <c r="H11" s="33"/>
      <c r="I11" s="33"/>
      <c r="J11" s="55"/>
      <c r="K11" s="21"/>
      <c r="L11" s="21"/>
      <c r="M11" s="33"/>
      <c r="N11" s="30"/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14"/>
      <c r="B12" s="16"/>
      <c r="C12" s="16"/>
      <c r="D12" s="16"/>
      <c r="E12" s="16"/>
      <c r="F12" s="17"/>
      <c r="G12" s="93"/>
      <c r="H12" s="33"/>
      <c r="I12" s="99"/>
      <c r="J12" s="55"/>
      <c r="K12" s="21"/>
      <c r="L12" s="21"/>
      <c r="M12" s="33"/>
      <c r="N12" s="30"/>
      <c r="P12" s="21"/>
      <c r="Q12" s="21"/>
      <c r="R12" s="21"/>
      <c r="S12" s="21"/>
      <c r="T12" s="21"/>
      <c r="U12" s="21"/>
      <c r="V12" s="21"/>
      <c r="W12" s="21"/>
      <c r="X12" s="22"/>
      <c r="Y12" s="119"/>
    </row>
    <row r="13" spans="1:25" s="13" customFormat="1" ht="25.05" customHeight="1">
      <c r="A13" s="24"/>
      <c r="B13" s="21"/>
      <c r="C13" s="35"/>
      <c r="D13" s="21"/>
      <c r="E13" s="21"/>
      <c r="F13" s="17"/>
      <c r="G13" s="22"/>
      <c r="H13" s="21"/>
      <c r="I13" s="21"/>
      <c r="J13" s="21"/>
      <c r="K13" s="21"/>
      <c r="L13" s="21"/>
      <c r="M13" s="21"/>
      <c r="N13" s="30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50"/>
      <c r="F14" s="17"/>
      <c r="G14" s="22"/>
      <c r="H14" s="21"/>
      <c r="I14" s="21"/>
      <c r="J14" s="21"/>
      <c r="K14" s="21"/>
      <c r="L14" s="21"/>
      <c r="M14" s="21"/>
      <c r="N14" s="44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4"/>
      <c r="B15" s="21"/>
      <c r="C15" s="21"/>
      <c r="D15" s="21"/>
      <c r="E15" s="21"/>
      <c r="F15" s="17"/>
      <c r="G15" s="22"/>
      <c r="H15" s="21"/>
      <c r="I15" s="21"/>
      <c r="J15" s="21"/>
      <c r="K15" s="21"/>
      <c r="L15" s="21"/>
      <c r="M15" s="21"/>
      <c r="N15" s="44"/>
      <c r="P15" s="21"/>
      <c r="Q15" s="21"/>
      <c r="R15" s="21"/>
      <c r="S15" s="21"/>
      <c r="T15" s="21"/>
      <c r="U15" s="21"/>
      <c r="V15" s="21"/>
      <c r="W15" s="21"/>
      <c r="X15" s="2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9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119"/>
    </row>
    <row r="17" spans="1:25" s="13" customFormat="1" ht="25.05" customHeight="1">
      <c r="A17" s="23"/>
      <c r="B17" s="17"/>
      <c r="C17" s="17"/>
      <c r="D17" s="17"/>
      <c r="E17" s="17"/>
      <c r="F17" s="17"/>
      <c r="G17" s="92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A18" s="23"/>
      <c r="B18" s="17"/>
      <c r="C18" s="17"/>
      <c r="D18" s="17"/>
      <c r="E18" s="40"/>
      <c r="F18" s="17"/>
      <c r="G18" s="92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51"/>
      <c r="Y18" s="39"/>
    </row>
    <row r="19" spans="1:25" s="13" customFormat="1" ht="25.05" customHeight="1">
      <c r="A19" s="62"/>
      <c r="G19" s="81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A20" s="62"/>
      <c r="G20" s="81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A21" s="62"/>
      <c r="G21" s="81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A22" s="62"/>
      <c r="G22" s="81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A23" s="62"/>
      <c r="G23" s="81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A24" s="62"/>
      <c r="G24" s="81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A25" s="62"/>
      <c r="G25" s="81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  <c r="X25" s="51"/>
      <c r="Y25" s="39"/>
    </row>
    <row r="26" spans="1:25" s="13" customFormat="1" ht="25.05" customHeight="1">
      <c r="A26" s="62"/>
      <c r="G26" s="81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A27" s="62"/>
      <c r="G27" s="81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A28" s="62"/>
      <c r="G28" s="81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A29" s="62"/>
      <c r="G29" s="81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A30" s="62"/>
      <c r="G30" s="81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A31" s="62"/>
      <c r="G31" s="81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A32" s="62"/>
      <c r="G32" s="81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1:22" s="13" customFormat="1" ht="25.05" customHeight="1">
      <c r="A33" s="62"/>
      <c r="G33" s="81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1:22" s="13" customFormat="1" ht="25.05" customHeight="1">
      <c r="A34" s="62"/>
      <c r="G34" s="81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1:22" s="13" customFormat="1" ht="25.05" customHeight="1">
      <c r="A35" s="62"/>
      <c r="G35" s="81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1:22" s="13" customFormat="1" ht="25.05" customHeight="1">
      <c r="A36" s="62"/>
      <c r="G36" s="81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1:22" s="13" customFormat="1" ht="25.05" customHeight="1">
      <c r="A37" s="62"/>
      <c r="G37" s="81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1:22" s="13" customFormat="1" ht="25.05" customHeight="1">
      <c r="A38" s="62"/>
      <c r="G38" s="81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1:22" s="13" customFormat="1" ht="25.05" customHeight="1">
      <c r="A39" s="62"/>
      <c r="G39" s="81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1:22" s="13" customFormat="1" ht="25.05" customHeight="1">
      <c r="A40" s="62"/>
      <c r="G40" s="81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1:22" s="13" customFormat="1" ht="25.05" customHeight="1">
      <c r="A41" s="62"/>
      <c r="G41" s="81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1:22" s="13" customFormat="1" ht="25.05" customHeight="1">
      <c r="A42" s="62"/>
      <c r="G42" s="81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1:22" s="13" customFormat="1" ht="25.05" customHeight="1">
      <c r="A43" s="62"/>
      <c r="G43" s="81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1:22" s="13" customFormat="1" ht="25.05" customHeight="1">
      <c r="A44" s="62"/>
      <c r="G44" s="81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1:22" s="13" customFormat="1" ht="25.05" customHeight="1">
      <c r="A45" s="62"/>
      <c r="G45" s="81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1:22" s="13" customFormat="1" ht="25.05" customHeight="1">
      <c r="A46" s="62"/>
      <c r="G46" s="81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  <row r="47" spans="1:22" s="13" customFormat="1" ht="25.05" customHeight="1">
      <c r="A47" s="62"/>
      <c r="G47" s="81"/>
      <c r="H47" s="2"/>
      <c r="I47" s="2"/>
      <c r="J47" s="2"/>
      <c r="K47" s="2"/>
      <c r="L47" s="2"/>
      <c r="M47" s="2"/>
      <c r="N47" s="2"/>
      <c r="O47" s="2"/>
      <c r="P47" s="2"/>
      <c r="U47" s="2"/>
      <c r="V47" s="2"/>
    </row>
  </sheetData>
  <mergeCells count="15">
    <mergeCell ref="Y2:Y16"/>
    <mergeCell ref="G2:G3"/>
    <mergeCell ref="G4:G5"/>
    <mergeCell ref="W2:X2"/>
    <mergeCell ref="U2:V2"/>
    <mergeCell ref="S2:T2"/>
    <mergeCell ref="M2:N2"/>
    <mergeCell ref="J2:L2"/>
    <mergeCell ref="A1:X1"/>
    <mergeCell ref="H2:H3"/>
    <mergeCell ref="I2:I3"/>
    <mergeCell ref="P2:P3"/>
    <mergeCell ref="Q2:Q3"/>
    <mergeCell ref="R2:R3"/>
    <mergeCell ref="A2:E2"/>
  </mergeCells>
  <phoneticPr fontId="27" type="noConversion"/>
  <pageMargins left="0.7" right="0.7" top="0.75" bottom="0.75" header="0.3" footer="0.3"/>
  <pageSetup paperSize="9" scale="8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70" zoomScaleNormal="70" workbookViewId="0">
      <selection activeCell="M4" sqref="M4:M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81" customWidth="1"/>
    <col min="8" max="8" width="8.109375" style="2" customWidth="1"/>
    <col min="9" max="9" width="12.77734375" style="2" customWidth="1"/>
    <col min="10" max="10" width="10.33203125" style="2" customWidth="1"/>
    <col min="11" max="11" width="13.21875" style="2" customWidth="1"/>
    <col min="12" max="13" width="8.77734375" style="2" customWidth="1"/>
    <col min="14" max="14" width="12.77734375" style="2" customWidth="1"/>
    <col min="15" max="15" width="2.77734375" style="2" customWidth="1"/>
    <col min="16" max="16" width="7.44140625" style="2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2" customWidth="1"/>
    <col min="22" max="22" width="8.44140625" style="2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23" t="s">
        <v>97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4"/>
    </row>
    <row r="2" spans="1:25" s="5" customFormat="1" ht="39" customHeight="1">
      <c r="A2" s="137" t="s">
        <v>98</v>
      </c>
      <c r="B2" s="137"/>
      <c r="C2" s="137"/>
      <c r="D2" s="137"/>
      <c r="E2" s="137"/>
      <c r="F2" s="6"/>
      <c r="G2" s="125" t="s">
        <v>2</v>
      </c>
      <c r="H2" s="128" t="s">
        <v>3</v>
      </c>
      <c r="I2" s="128" t="s">
        <v>4</v>
      </c>
      <c r="J2" s="133" t="s">
        <v>5</v>
      </c>
      <c r="K2" s="135"/>
      <c r="L2" s="134"/>
      <c r="M2" s="133" t="s">
        <v>6</v>
      </c>
      <c r="N2" s="134"/>
      <c r="P2" s="136" t="s">
        <v>2</v>
      </c>
      <c r="Q2" s="136" t="s">
        <v>3</v>
      </c>
      <c r="R2" s="136" t="s">
        <v>4</v>
      </c>
      <c r="S2" s="140" t="s">
        <v>7</v>
      </c>
      <c r="T2" s="140"/>
      <c r="U2" s="140" t="s">
        <v>8</v>
      </c>
      <c r="V2" s="140"/>
      <c r="W2" s="140" t="s">
        <v>9</v>
      </c>
      <c r="X2" s="140"/>
      <c r="Y2" s="119" t="s">
        <v>10</v>
      </c>
    </row>
    <row r="3" spans="1:25" s="7" customFormat="1" ht="30" customHeight="1">
      <c r="A3" s="8" t="s">
        <v>2</v>
      </c>
      <c r="B3" s="9" t="s">
        <v>3</v>
      </c>
      <c r="C3" s="9" t="s">
        <v>4</v>
      </c>
      <c r="D3" s="10" t="s">
        <v>11</v>
      </c>
      <c r="E3" s="10" t="s">
        <v>12</v>
      </c>
      <c r="F3" s="11"/>
      <c r="G3" s="126"/>
      <c r="H3" s="129"/>
      <c r="I3" s="129"/>
      <c r="J3" s="12" t="s">
        <v>13</v>
      </c>
      <c r="K3" s="41" t="s">
        <v>14</v>
      </c>
      <c r="L3" s="10" t="s">
        <v>15</v>
      </c>
      <c r="M3" s="10" t="s">
        <v>11</v>
      </c>
      <c r="N3" s="10" t="s">
        <v>12</v>
      </c>
      <c r="P3" s="136"/>
      <c r="Q3" s="136"/>
      <c r="R3" s="136"/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13</v>
      </c>
      <c r="X3" s="10" t="s">
        <v>16</v>
      </c>
      <c r="Y3" s="119"/>
    </row>
    <row r="4" spans="1:25" s="13" customFormat="1" ht="25.05" customHeight="1">
      <c r="A4" s="24"/>
      <c r="B4" s="21"/>
      <c r="C4" s="35"/>
      <c r="D4" s="21"/>
      <c r="E4" s="21"/>
      <c r="F4" s="17"/>
      <c r="G4" s="100" t="s">
        <v>68</v>
      </c>
      <c r="H4" s="82">
        <v>6</v>
      </c>
      <c r="I4" s="82" t="s">
        <v>99</v>
      </c>
      <c r="J4" s="98"/>
      <c r="K4" s="98"/>
      <c r="L4" s="101"/>
      <c r="M4" s="82">
        <v>130</v>
      </c>
      <c r="N4" s="30">
        <v>1</v>
      </c>
      <c r="P4" s="21"/>
      <c r="Q4" s="21"/>
      <c r="R4" s="21"/>
      <c r="S4" s="21"/>
      <c r="T4" s="21"/>
      <c r="U4" s="21"/>
      <c r="V4" s="21"/>
      <c r="W4" s="21"/>
      <c r="X4" s="22"/>
      <c r="Y4" s="119"/>
    </row>
    <row r="5" spans="1:25" s="13" customFormat="1" ht="25.05" customHeight="1">
      <c r="A5" s="24"/>
      <c r="B5" s="21"/>
      <c r="C5" s="21"/>
      <c r="D5" s="21"/>
      <c r="E5" s="21"/>
      <c r="F5" s="17"/>
      <c r="G5" s="100" t="s">
        <v>77</v>
      </c>
      <c r="H5" s="82">
        <v>6</v>
      </c>
      <c r="I5" s="82" t="s">
        <v>100</v>
      </c>
      <c r="J5" s="98"/>
      <c r="K5" s="98"/>
      <c r="L5" s="101"/>
      <c r="M5" s="82">
        <v>340</v>
      </c>
      <c r="N5" s="30">
        <v>1</v>
      </c>
      <c r="P5" s="21"/>
      <c r="Q5" s="21"/>
      <c r="R5" s="21"/>
      <c r="S5" s="21"/>
      <c r="T5" s="21"/>
      <c r="U5" s="21"/>
      <c r="V5" s="21"/>
      <c r="W5" s="21"/>
      <c r="X5" s="22"/>
      <c r="Y5" s="119"/>
    </row>
    <row r="6" spans="1:25" s="13" customFormat="1" ht="25.05" customHeight="1">
      <c r="A6" s="24"/>
      <c r="B6" s="21"/>
      <c r="C6" s="35"/>
      <c r="D6" s="21"/>
      <c r="E6" s="21"/>
      <c r="F6" s="17"/>
      <c r="G6" s="152" t="s">
        <v>130</v>
      </c>
      <c r="H6" s="16">
        <v>6</v>
      </c>
      <c r="I6" s="16"/>
      <c r="J6" s="16"/>
      <c r="K6" s="16"/>
      <c r="L6" s="16"/>
      <c r="M6" s="16">
        <v>332</v>
      </c>
      <c r="N6" s="16">
        <v>1</v>
      </c>
      <c r="P6" s="21"/>
      <c r="Q6" s="21"/>
      <c r="R6" s="21"/>
      <c r="S6" s="21"/>
      <c r="T6" s="21"/>
      <c r="U6" s="21"/>
      <c r="V6" s="21"/>
      <c r="W6" s="21"/>
      <c r="X6" s="22"/>
      <c r="Y6" s="119"/>
    </row>
    <row r="7" spans="1:25" s="13" customFormat="1" ht="25.05" customHeight="1">
      <c r="A7" s="24"/>
      <c r="B7" s="21"/>
      <c r="C7" s="21"/>
      <c r="D7" s="21"/>
      <c r="E7" s="21"/>
      <c r="F7" s="17"/>
      <c r="G7" s="153"/>
      <c r="H7" s="16">
        <v>6</v>
      </c>
      <c r="I7" s="33"/>
      <c r="J7" s="21"/>
      <c r="K7" s="21"/>
      <c r="L7" s="21"/>
      <c r="M7" s="33">
        <v>337</v>
      </c>
      <c r="N7" s="30">
        <v>1</v>
      </c>
      <c r="P7" s="21"/>
      <c r="Q7" s="21"/>
      <c r="R7" s="21"/>
      <c r="S7" s="21"/>
      <c r="T7" s="21"/>
      <c r="U7" s="21"/>
      <c r="V7" s="21"/>
      <c r="W7" s="21"/>
      <c r="X7" s="22"/>
      <c r="Y7" s="119"/>
    </row>
    <row r="8" spans="1:25" s="13" customFormat="1" ht="25.05" customHeight="1">
      <c r="A8" s="24"/>
      <c r="B8" s="21"/>
      <c r="C8" s="21"/>
      <c r="D8" s="21"/>
      <c r="E8" s="21"/>
      <c r="F8" s="17"/>
      <c r="G8" s="153"/>
      <c r="H8" s="16">
        <v>6</v>
      </c>
      <c r="I8" s="33"/>
      <c r="J8" s="21"/>
      <c r="K8" s="21"/>
      <c r="L8" s="21"/>
      <c r="M8" s="33">
        <v>336</v>
      </c>
      <c r="N8" s="30">
        <v>1</v>
      </c>
      <c r="P8" s="21"/>
      <c r="Q8" s="21"/>
      <c r="R8" s="21"/>
      <c r="S8" s="21"/>
      <c r="T8" s="21"/>
      <c r="U8" s="21"/>
      <c r="V8" s="21"/>
      <c r="W8" s="21"/>
      <c r="X8" s="22"/>
      <c r="Y8" s="119"/>
    </row>
    <row r="9" spans="1:25" s="13" customFormat="1" ht="25.05" customHeight="1">
      <c r="A9" s="24"/>
      <c r="B9" s="21"/>
      <c r="C9" s="21"/>
      <c r="D9" s="21"/>
      <c r="E9" s="21"/>
      <c r="F9" s="17"/>
      <c r="G9" s="153"/>
      <c r="H9" s="16">
        <v>6</v>
      </c>
      <c r="I9" s="21"/>
      <c r="J9" s="21"/>
      <c r="K9" s="21"/>
      <c r="L9" s="21"/>
      <c r="M9" s="21">
        <v>338</v>
      </c>
      <c r="N9" s="30">
        <v>1</v>
      </c>
      <c r="P9" s="21"/>
      <c r="Q9" s="21"/>
      <c r="R9" s="21"/>
      <c r="S9" s="21"/>
      <c r="T9" s="21"/>
      <c r="U9" s="21"/>
      <c r="V9" s="21"/>
      <c r="W9" s="21"/>
      <c r="X9" s="22"/>
      <c r="Y9" s="119"/>
    </row>
    <row r="10" spans="1:25" s="13" customFormat="1" ht="25.05" customHeight="1">
      <c r="A10" s="24"/>
      <c r="B10" s="21"/>
      <c r="C10" s="21"/>
      <c r="D10" s="21"/>
      <c r="E10" s="21"/>
      <c r="F10" s="17"/>
      <c r="G10" s="154"/>
      <c r="H10" s="16">
        <v>6</v>
      </c>
      <c r="I10" s="21"/>
      <c r="J10" s="21"/>
      <c r="K10" s="21"/>
      <c r="L10" s="21"/>
      <c r="M10" s="21">
        <v>325</v>
      </c>
      <c r="N10" s="44">
        <v>1</v>
      </c>
      <c r="P10" s="21"/>
      <c r="Q10" s="21"/>
      <c r="R10" s="21"/>
      <c r="S10" s="21"/>
      <c r="T10" s="21"/>
      <c r="U10" s="21"/>
      <c r="V10" s="21"/>
      <c r="W10" s="21"/>
      <c r="X10" s="22"/>
      <c r="Y10" s="119"/>
    </row>
    <row r="11" spans="1:25" s="13" customFormat="1" ht="25.05" customHeight="1">
      <c r="A11" s="24"/>
      <c r="B11" s="21"/>
      <c r="C11" s="21"/>
      <c r="D11" s="21"/>
      <c r="E11" s="21"/>
      <c r="F11" s="17"/>
      <c r="G11" s="22"/>
      <c r="H11" s="21"/>
      <c r="I11" s="21"/>
      <c r="J11" s="21"/>
      <c r="K11" s="21"/>
      <c r="L11" s="21"/>
      <c r="M11" s="21"/>
      <c r="N11" s="113" t="s">
        <v>131</v>
      </c>
      <c r="P11" s="21"/>
      <c r="Q11" s="21"/>
      <c r="R11" s="21"/>
      <c r="S11" s="21"/>
      <c r="T11" s="21"/>
      <c r="U11" s="21"/>
      <c r="V11" s="21"/>
      <c r="W11" s="21"/>
      <c r="X11" s="22"/>
      <c r="Y11" s="119"/>
    </row>
    <row r="12" spans="1:25" s="13" customFormat="1" ht="25.05" customHeight="1">
      <c r="A12" s="24"/>
      <c r="B12" s="21"/>
      <c r="C12" s="35"/>
      <c r="D12" s="21"/>
      <c r="E12" s="21"/>
      <c r="F12" s="17"/>
      <c r="G12" s="22"/>
      <c r="H12" s="21"/>
      <c r="I12" s="21"/>
      <c r="J12" s="21"/>
      <c r="K12" s="21"/>
      <c r="L12" s="21"/>
      <c r="M12" s="21"/>
      <c r="N12" s="44"/>
      <c r="P12" s="21"/>
      <c r="Q12" s="21"/>
      <c r="R12" s="21"/>
      <c r="S12" s="21"/>
      <c r="T12" s="21"/>
      <c r="U12" s="21"/>
      <c r="V12" s="21"/>
      <c r="W12" s="21"/>
      <c r="X12" s="21"/>
      <c r="Y12" s="119"/>
    </row>
    <row r="13" spans="1:25" s="13" customFormat="1" ht="25.05" customHeight="1">
      <c r="A13" s="24"/>
      <c r="B13" s="21"/>
      <c r="C13" s="21"/>
      <c r="D13" s="21"/>
      <c r="E13" s="21"/>
      <c r="F13" s="17"/>
      <c r="G13" s="22"/>
      <c r="H13" s="21"/>
      <c r="I13" s="21"/>
      <c r="J13" s="21"/>
      <c r="K13" s="21"/>
      <c r="L13" s="21"/>
      <c r="M13" s="21"/>
      <c r="N13" s="44"/>
      <c r="P13" s="21"/>
      <c r="Q13" s="21"/>
      <c r="R13" s="21"/>
      <c r="S13" s="21"/>
      <c r="T13" s="21"/>
      <c r="U13" s="21"/>
      <c r="V13" s="21"/>
      <c r="W13" s="21"/>
      <c r="X13" s="21"/>
      <c r="Y13" s="119"/>
    </row>
    <row r="14" spans="1:25" s="13" customFormat="1" ht="25.05" customHeight="1">
      <c r="A14" s="24"/>
      <c r="B14" s="21"/>
      <c r="C14" s="21"/>
      <c r="D14" s="21"/>
      <c r="E14" s="21"/>
      <c r="F14" s="17"/>
      <c r="G14" s="22"/>
      <c r="H14" s="21"/>
      <c r="I14" s="21"/>
      <c r="J14" s="21"/>
      <c r="K14" s="21"/>
      <c r="L14" s="21"/>
      <c r="M14" s="21"/>
      <c r="N14" s="44"/>
      <c r="P14" s="21"/>
      <c r="Q14" s="21"/>
      <c r="R14" s="21"/>
      <c r="S14" s="21"/>
      <c r="T14" s="21"/>
      <c r="U14" s="21"/>
      <c r="V14" s="21"/>
      <c r="W14" s="21"/>
      <c r="X14" s="21"/>
      <c r="Y14" s="119"/>
    </row>
    <row r="15" spans="1:25" s="13" customFormat="1" ht="25.05" customHeight="1">
      <c r="A15" s="23"/>
      <c r="B15" s="17"/>
      <c r="C15" s="17"/>
      <c r="D15" s="17"/>
      <c r="E15" s="17"/>
      <c r="F15" s="17"/>
      <c r="G15" s="9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51"/>
      <c r="Y15" s="119"/>
    </row>
    <row r="16" spans="1:25" s="13" customFormat="1" ht="25.05" customHeight="1">
      <c r="A16" s="23"/>
      <c r="B16" s="17"/>
      <c r="C16" s="17"/>
      <c r="D16" s="17"/>
      <c r="E16" s="17"/>
      <c r="F16" s="17"/>
      <c r="G16" s="9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1"/>
      <c r="Y16" s="39"/>
    </row>
    <row r="17" spans="1:25" s="13" customFormat="1" ht="25.05" customHeight="1">
      <c r="A17" s="23"/>
      <c r="B17" s="17"/>
      <c r="C17" s="17"/>
      <c r="D17" s="17"/>
      <c r="E17" s="40"/>
      <c r="F17" s="17"/>
      <c r="G17" s="92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51"/>
      <c r="Y17" s="39"/>
    </row>
    <row r="18" spans="1:25" s="13" customFormat="1" ht="25.05" customHeight="1">
      <c r="G18" s="81"/>
      <c r="H18" s="2"/>
      <c r="I18" s="2"/>
      <c r="J18" s="2"/>
      <c r="K18" s="2"/>
      <c r="L18" s="2"/>
      <c r="M18" s="2"/>
      <c r="N18" s="2"/>
      <c r="O18" s="2"/>
      <c r="P18" s="2"/>
      <c r="U18" s="2"/>
      <c r="V18" s="2"/>
      <c r="X18" s="51"/>
      <c r="Y18" s="39"/>
    </row>
    <row r="19" spans="1:25" s="13" customFormat="1" ht="25.05" customHeight="1">
      <c r="G19" s="81"/>
      <c r="H19" s="2"/>
      <c r="I19" s="2"/>
      <c r="J19" s="2"/>
      <c r="K19" s="2"/>
      <c r="L19" s="2"/>
      <c r="M19" s="2"/>
      <c r="N19" s="2"/>
      <c r="O19" s="2"/>
      <c r="P19" s="2"/>
      <c r="U19" s="2"/>
      <c r="V19" s="2"/>
      <c r="X19" s="51"/>
      <c r="Y19" s="39"/>
    </row>
    <row r="20" spans="1:25" s="13" customFormat="1" ht="25.05" customHeight="1">
      <c r="G20" s="81"/>
      <c r="H20" s="2"/>
      <c r="I20" s="2"/>
      <c r="J20" s="2"/>
      <c r="K20" s="2"/>
      <c r="L20" s="2"/>
      <c r="M20" s="2"/>
      <c r="N20" s="2"/>
      <c r="O20" s="2"/>
      <c r="P20" s="2"/>
      <c r="U20" s="2"/>
      <c r="V20" s="2"/>
      <c r="X20" s="51"/>
      <c r="Y20" s="39"/>
    </row>
    <row r="21" spans="1:25" s="13" customFormat="1" ht="25.05" customHeight="1">
      <c r="G21" s="81"/>
      <c r="H21" s="2"/>
      <c r="I21" s="2"/>
      <c r="J21" s="2"/>
      <c r="K21" s="2"/>
      <c r="L21" s="2"/>
      <c r="M21" s="2"/>
      <c r="N21" s="2"/>
      <c r="O21" s="2"/>
      <c r="P21" s="2"/>
      <c r="U21" s="2"/>
      <c r="V21" s="2"/>
      <c r="X21" s="51"/>
      <c r="Y21" s="39"/>
    </row>
    <row r="22" spans="1:25" s="13" customFormat="1" ht="25.05" customHeight="1">
      <c r="G22" s="81"/>
      <c r="H22" s="2"/>
      <c r="I22" s="2"/>
      <c r="J22" s="2"/>
      <c r="K22" s="2"/>
      <c r="L22" s="2"/>
      <c r="M22" s="2"/>
      <c r="N22" s="2"/>
      <c r="O22" s="2"/>
      <c r="P22" s="2"/>
      <c r="U22" s="2"/>
      <c r="V22" s="2"/>
      <c r="X22" s="51"/>
      <c r="Y22" s="39"/>
    </row>
    <row r="23" spans="1:25" s="13" customFormat="1" ht="25.05" customHeight="1">
      <c r="G23" s="81"/>
      <c r="H23" s="2"/>
      <c r="I23" s="2"/>
      <c r="J23" s="2"/>
      <c r="K23" s="2"/>
      <c r="L23" s="2"/>
      <c r="M23" s="2"/>
      <c r="N23" s="2"/>
      <c r="O23" s="2"/>
      <c r="P23" s="2"/>
      <c r="U23" s="2"/>
      <c r="V23" s="2"/>
      <c r="X23" s="51"/>
      <c r="Y23" s="39"/>
    </row>
    <row r="24" spans="1:25" s="13" customFormat="1" ht="25.05" customHeight="1">
      <c r="G24" s="81"/>
      <c r="H24" s="2"/>
      <c r="I24" s="2"/>
      <c r="J24" s="2"/>
      <c r="K24" s="2"/>
      <c r="L24" s="2"/>
      <c r="M24" s="2"/>
      <c r="N24" s="2"/>
      <c r="O24" s="2"/>
      <c r="P24" s="2"/>
      <c r="U24" s="2"/>
      <c r="V24" s="2"/>
      <c r="X24" s="51"/>
      <c r="Y24" s="39"/>
    </row>
    <row r="25" spans="1:25" s="13" customFormat="1" ht="25.05" customHeight="1">
      <c r="G25" s="81"/>
      <c r="H25" s="2"/>
      <c r="I25" s="2"/>
      <c r="J25" s="2"/>
      <c r="K25" s="2"/>
      <c r="L25" s="2"/>
      <c r="M25" s="2"/>
      <c r="N25" s="2"/>
      <c r="O25" s="2"/>
      <c r="P25" s="2"/>
      <c r="U25" s="2"/>
      <c r="V25" s="2"/>
    </row>
    <row r="26" spans="1:25" s="13" customFormat="1" ht="25.05" customHeight="1">
      <c r="G26" s="81"/>
      <c r="H26" s="2"/>
      <c r="I26" s="2"/>
      <c r="J26" s="2"/>
      <c r="K26" s="2"/>
      <c r="L26" s="2"/>
      <c r="M26" s="2"/>
      <c r="N26" s="2"/>
      <c r="O26" s="2"/>
      <c r="P26" s="2"/>
      <c r="U26" s="2"/>
      <c r="V26" s="2"/>
    </row>
    <row r="27" spans="1:25" s="13" customFormat="1" ht="25.05" customHeight="1">
      <c r="G27" s="81"/>
      <c r="H27" s="2"/>
      <c r="I27" s="2"/>
      <c r="J27" s="2"/>
      <c r="K27" s="2"/>
      <c r="L27" s="2"/>
      <c r="M27" s="2"/>
      <c r="N27" s="2"/>
      <c r="O27" s="2"/>
      <c r="P27" s="2"/>
      <c r="U27" s="2"/>
      <c r="V27" s="2"/>
    </row>
    <row r="28" spans="1:25" s="13" customFormat="1" ht="25.05" customHeight="1">
      <c r="G28" s="81"/>
      <c r="H28" s="2"/>
      <c r="I28" s="2"/>
      <c r="J28" s="2"/>
      <c r="K28" s="2"/>
      <c r="L28" s="2"/>
      <c r="M28" s="2"/>
      <c r="N28" s="2"/>
      <c r="O28" s="2"/>
      <c r="P28" s="2"/>
      <c r="U28" s="2"/>
      <c r="V28" s="2"/>
    </row>
    <row r="29" spans="1:25" s="13" customFormat="1" ht="25.05" customHeight="1">
      <c r="G29" s="81"/>
      <c r="H29" s="2"/>
      <c r="I29" s="2"/>
      <c r="J29" s="2"/>
      <c r="K29" s="2"/>
      <c r="L29" s="2"/>
      <c r="M29" s="2"/>
      <c r="N29" s="2"/>
      <c r="O29" s="2"/>
      <c r="P29" s="2"/>
      <c r="U29" s="2"/>
      <c r="V29" s="2"/>
    </row>
    <row r="30" spans="1:25" s="13" customFormat="1" ht="25.05" customHeight="1">
      <c r="G30" s="81"/>
      <c r="H30" s="2"/>
      <c r="I30" s="2"/>
      <c r="J30" s="2"/>
      <c r="K30" s="2"/>
      <c r="L30" s="2"/>
      <c r="M30" s="2"/>
      <c r="N30" s="2"/>
      <c r="O30" s="2"/>
      <c r="P30" s="2"/>
      <c r="U30" s="2"/>
      <c r="V30" s="2"/>
    </row>
    <row r="31" spans="1:25" s="13" customFormat="1" ht="25.05" customHeight="1">
      <c r="G31" s="81"/>
      <c r="H31" s="2"/>
      <c r="I31" s="2"/>
      <c r="J31" s="2"/>
      <c r="K31" s="2"/>
      <c r="L31" s="2"/>
      <c r="M31" s="2"/>
      <c r="N31" s="2"/>
      <c r="O31" s="2"/>
      <c r="P31" s="2"/>
      <c r="U31" s="2"/>
      <c r="V31" s="2"/>
    </row>
    <row r="32" spans="1:25" s="13" customFormat="1" ht="25.05" customHeight="1">
      <c r="G32" s="81"/>
      <c r="H32" s="2"/>
      <c r="I32" s="2"/>
      <c r="J32" s="2"/>
      <c r="K32" s="2"/>
      <c r="L32" s="2"/>
      <c r="M32" s="2"/>
      <c r="N32" s="2"/>
      <c r="O32" s="2"/>
      <c r="P32" s="2"/>
      <c r="U32" s="2"/>
      <c r="V32" s="2"/>
    </row>
    <row r="33" spans="7:22" s="13" customFormat="1" ht="25.05" customHeight="1">
      <c r="G33" s="81"/>
      <c r="H33" s="2"/>
      <c r="I33" s="2"/>
      <c r="J33" s="2"/>
      <c r="K33" s="2"/>
      <c r="L33" s="2"/>
      <c r="M33" s="2"/>
      <c r="N33" s="2"/>
      <c r="O33" s="2"/>
      <c r="P33" s="2"/>
      <c r="U33" s="2"/>
      <c r="V33" s="2"/>
    </row>
    <row r="34" spans="7:22" s="13" customFormat="1" ht="25.05" customHeight="1">
      <c r="G34" s="81"/>
      <c r="H34" s="2"/>
      <c r="I34" s="2"/>
      <c r="J34" s="2"/>
      <c r="K34" s="2"/>
      <c r="L34" s="2"/>
      <c r="M34" s="2"/>
      <c r="N34" s="2"/>
      <c r="O34" s="2"/>
      <c r="P34" s="2"/>
      <c r="U34" s="2"/>
      <c r="V34" s="2"/>
    </row>
    <row r="35" spans="7:22" s="13" customFormat="1" ht="25.05" customHeight="1">
      <c r="G35" s="81"/>
      <c r="H35" s="2"/>
      <c r="I35" s="2"/>
      <c r="J35" s="2"/>
      <c r="K35" s="2"/>
      <c r="L35" s="2"/>
      <c r="M35" s="2"/>
      <c r="N35" s="2"/>
      <c r="O35" s="2"/>
      <c r="P35" s="2"/>
      <c r="U35" s="2"/>
      <c r="V35" s="2"/>
    </row>
    <row r="36" spans="7:22" s="13" customFormat="1" ht="25.05" customHeight="1">
      <c r="G36" s="81"/>
      <c r="H36" s="2"/>
      <c r="I36" s="2"/>
      <c r="J36" s="2"/>
      <c r="K36" s="2"/>
      <c r="L36" s="2"/>
      <c r="M36" s="2"/>
      <c r="N36" s="2"/>
      <c r="O36" s="2"/>
      <c r="P36" s="2"/>
      <c r="U36" s="2"/>
      <c r="V36" s="2"/>
    </row>
    <row r="37" spans="7:22" s="13" customFormat="1" ht="25.05" customHeight="1">
      <c r="G37" s="81"/>
      <c r="H37" s="2"/>
      <c r="I37" s="2"/>
      <c r="J37" s="2"/>
      <c r="K37" s="2"/>
      <c r="L37" s="2"/>
      <c r="M37" s="2"/>
      <c r="N37" s="2"/>
      <c r="O37" s="2"/>
      <c r="P37" s="2"/>
      <c r="U37" s="2"/>
      <c r="V37" s="2"/>
    </row>
    <row r="38" spans="7:22" s="13" customFormat="1" ht="25.05" customHeight="1">
      <c r="G38" s="81"/>
      <c r="H38" s="2"/>
      <c r="I38" s="2"/>
      <c r="J38" s="2"/>
      <c r="K38" s="2"/>
      <c r="L38" s="2"/>
      <c r="M38" s="2"/>
      <c r="N38" s="2"/>
      <c r="O38" s="2"/>
      <c r="P38" s="2"/>
      <c r="U38" s="2"/>
      <c r="V38" s="2"/>
    </row>
    <row r="39" spans="7:22" s="13" customFormat="1" ht="25.05" customHeight="1">
      <c r="G39" s="81"/>
      <c r="H39" s="2"/>
      <c r="I39" s="2"/>
      <c r="J39" s="2"/>
      <c r="K39" s="2"/>
      <c r="L39" s="2"/>
      <c r="M39" s="2"/>
      <c r="N39" s="2"/>
      <c r="O39" s="2"/>
      <c r="P39" s="2"/>
      <c r="U39" s="2"/>
      <c r="V39" s="2"/>
    </row>
    <row r="40" spans="7:22" s="13" customFormat="1" ht="25.05" customHeight="1">
      <c r="G40" s="81"/>
      <c r="H40" s="2"/>
      <c r="I40" s="2"/>
      <c r="J40" s="2"/>
      <c r="K40" s="2"/>
      <c r="L40" s="2"/>
      <c r="M40" s="2"/>
      <c r="N40" s="2"/>
      <c r="O40" s="2"/>
      <c r="P40" s="2"/>
      <c r="U40" s="2"/>
      <c r="V40" s="2"/>
    </row>
    <row r="41" spans="7:22" s="13" customFormat="1" ht="25.05" customHeight="1">
      <c r="G41" s="81"/>
      <c r="H41" s="2"/>
      <c r="I41" s="2"/>
      <c r="J41" s="2"/>
      <c r="K41" s="2"/>
      <c r="L41" s="2"/>
      <c r="M41" s="2"/>
      <c r="N41" s="2"/>
      <c r="O41" s="2"/>
      <c r="P41" s="2"/>
      <c r="U41" s="2"/>
      <c r="V41" s="2"/>
    </row>
    <row r="42" spans="7:22" s="13" customFormat="1" ht="25.05" customHeight="1">
      <c r="G42" s="81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</row>
    <row r="43" spans="7:22" s="13" customFormat="1" ht="25.05" customHeight="1">
      <c r="G43" s="81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</row>
    <row r="44" spans="7:22" s="13" customFormat="1" ht="25.05" customHeight="1">
      <c r="G44" s="81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</row>
    <row r="45" spans="7:22" s="13" customFormat="1" ht="25.05" customHeight="1">
      <c r="G45" s="81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</row>
    <row r="46" spans="7:22" s="13" customFormat="1" ht="25.05" customHeight="1">
      <c r="G46" s="81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</row>
  </sheetData>
  <mergeCells count="15">
    <mergeCell ref="Y2:Y15"/>
    <mergeCell ref="A1:X1"/>
    <mergeCell ref="W2:X2"/>
    <mergeCell ref="H2:H3"/>
    <mergeCell ref="A2:E2"/>
    <mergeCell ref="G2:G3"/>
    <mergeCell ref="S2:T2"/>
    <mergeCell ref="Q2:Q3"/>
    <mergeCell ref="J2:L2"/>
    <mergeCell ref="U2:V2"/>
    <mergeCell ref="I2:I3"/>
    <mergeCell ref="R2:R3"/>
    <mergeCell ref="P2:P3"/>
    <mergeCell ref="M2:N2"/>
    <mergeCell ref="G6:G10"/>
  </mergeCells>
  <phoneticPr fontId="27" type="noConversion"/>
  <pageMargins left="0.7" right="0.7" top="0.75" bottom="0.75" header="0.3" footer="0.3"/>
  <pageSetup paperSize="9" scale="8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2023-05-10T19:15:00Z</dcterms:created>
  <dcterms:modified xsi:type="dcterms:W3CDTF">2024-12-19T01:30:38Z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FD1DC5FAB8EC48BFAD098743BCEE30C4_13</vt:lpwstr>
  </property>
</Properties>
</file>