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14342\Desktop\"/>
    </mc:Choice>
  </mc:AlternateContent>
  <xr:revisionPtr revIDLastSave="0" documentId="13_ncr:1_{A9613DC5-1A90-4676-9360-62D80DE4DA11}" xr6:coauthVersionLast="47" xr6:coauthVersionMax="47" xr10:uidLastSave="{00000000-0000-0000-0000-000000000000}"/>
  <bookViews>
    <workbookView xWindow="-108" yWindow="-108" windowWidth="23256" windowHeight="12456" tabRatio="789" activeTab="9" xr2:uid="{00000000-000D-0000-FFFF-FFFF00000000}"/>
  </bookViews>
  <sheets>
    <sheet name="高铁" sheetId="1" r:id="rId1"/>
    <sheet name="测绘  " sheetId="2" r:id="rId2"/>
    <sheet name="城轨" sheetId="3" r:id="rId3"/>
    <sheet name="桥建" sheetId="4" r:id="rId4"/>
    <sheet name="管理" sheetId="5" r:id="rId5"/>
    <sheet name="运输" sheetId="6" r:id="rId6"/>
    <sheet name="动力" sheetId="7" r:id="rId7"/>
    <sheet name="装备" sheetId="8" r:id="rId8"/>
    <sheet name="国际" sheetId="9" r:id="rId9"/>
    <sheet name="得分表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0" l="1"/>
  <c r="K6" i="10"/>
  <c r="K7" i="10"/>
  <c r="K8" i="10"/>
  <c r="K9" i="10"/>
  <c r="K10" i="10"/>
  <c r="K11" i="10"/>
  <c r="K12" i="10"/>
  <c r="J5" i="10"/>
  <c r="J6" i="10"/>
  <c r="J7" i="10"/>
  <c r="J8" i="10"/>
  <c r="J9" i="10"/>
  <c r="J10" i="10"/>
  <c r="J11" i="10"/>
  <c r="J12" i="10"/>
  <c r="H5" i="10"/>
  <c r="H6" i="10"/>
  <c r="H7" i="10"/>
  <c r="H8" i="10"/>
  <c r="H9" i="10"/>
  <c r="H10" i="10"/>
  <c r="H11" i="10"/>
  <c r="H12" i="10"/>
  <c r="T12" i="10"/>
  <c r="S12" i="10"/>
  <c r="Q12" i="10"/>
  <c r="O12" i="10"/>
  <c r="T11" i="10"/>
  <c r="S11" i="10"/>
  <c r="Q11" i="10"/>
  <c r="O11" i="10"/>
  <c r="S10" i="10"/>
  <c r="Q10" i="10"/>
  <c r="T10" i="10" s="1"/>
  <c r="O10" i="10"/>
  <c r="T9" i="10"/>
  <c r="S9" i="10"/>
  <c r="Q9" i="10"/>
  <c r="O9" i="10"/>
  <c r="T8" i="10"/>
  <c r="S8" i="10"/>
  <c r="Q8" i="10"/>
  <c r="O8" i="10"/>
  <c r="T7" i="10"/>
  <c r="S7" i="10"/>
  <c r="Q7" i="10"/>
  <c r="O7" i="10"/>
  <c r="T6" i="10"/>
  <c r="S6" i="10"/>
  <c r="Q6" i="10"/>
  <c r="O6" i="10"/>
  <c r="T5" i="10"/>
  <c r="S5" i="10"/>
  <c r="Q5" i="10"/>
  <c r="O5" i="10"/>
  <c r="T4" i="10"/>
  <c r="S4" i="10"/>
  <c r="Q4" i="10"/>
  <c r="O4" i="10"/>
  <c r="K4" i="10"/>
  <c r="J4" i="10"/>
  <c r="H4" i="10"/>
  <c r="E10" i="9"/>
  <c r="E7" i="5"/>
  <c r="E8" i="4"/>
  <c r="N15" i="3"/>
  <c r="E8" i="3"/>
  <c r="E8" i="2"/>
  <c r="E8" i="1"/>
</calcChain>
</file>

<file path=xl/sharedStrings.xml><?xml version="1.0" encoding="utf-8"?>
<sst xmlns="http://schemas.openxmlformats.org/spreadsheetml/2006/main" count="509" uniqueCount="196">
  <si>
    <t>高铁工程学院2025-2026学年第一学期第11周学生公寓管理情况通报</t>
  </si>
  <si>
    <t>内务不合格宿舍（学院宿舍总数：363）</t>
  </si>
  <si>
    <t>日期</t>
  </si>
  <si>
    <t>公寓号</t>
  </si>
  <si>
    <t>班级</t>
  </si>
  <si>
    <t>违禁用品</t>
  </si>
  <si>
    <t>宿舍抽烟</t>
  </si>
  <si>
    <t>滞留宿舍</t>
  </si>
  <si>
    <t>学生晚归</t>
  </si>
  <si>
    <t>夜不归宿</t>
  </si>
  <si>
    <t>注：
1、检查评分在60分以下者为内务不合格宿舍。
2、滞留宿舍是指学生在上课期间无故滞留宿舍，因病、因伤确需在宿舍休息的可持假条在宿舍休息，不属于滞留宿舍。
3、学生晚归指每天晚上无故于10:30以后进入学生宿舍者，学生因集体活动、训练、勤工助学等特殊情况确需晚归的，可持证明进入宿舍，不属于晚归。
4、在宿舍抓住抽烟、发现烟、烟头、烟灰、打火机均计入抽烟情况</t>
  </si>
  <si>
    <t>宿舍号</t>
  </si>
  <si>
    <t>个数</t>
  </si>
  <si>
    <t>宿舍号（姓名）</t>
  </si>
  <si>
    <t>大功率电器、管制刀具</t>
  </si>
  <si>
    <t>酒、宠物等</t>
  </si>
  <si>
    <t>人数</t>
  </si>
  <si>
    <t>高铁3253</t>
  </si>
  <si>
    <t>11月20日（自律委员会）</t>
  </si>
  <si>
    <t>建管3241</t>
  </si>
  <si>
    <t>311张艺航</t>
  </si>
  <si>
    <t>铁工3232 3233</t>
  </si>
  <si>
    <t>高维3231</t>
  </si>
  <si>
    <t xml:space="preserve">418（1）发现烟和打火机，
418（5）发现两个空烟盒和打火机
</t>
  </si>
  <si>
    <t>总数</t>
  </si>
  <si>
    <t>高铁3245</t>
  </si>
  <si>
    <t>233（4）发现烟</t>
  </si>
  <si>
    <t>宿舍总数</t>
  </si>
  <si>
    <t>235（2）发现烟和打火机</t>
  </si>
  <si>
    <t>不合格率</t>
  </si>
  <si>
    <t xml:space="preserve"> </t>
  </si>
  <si>
    <t>测绘与检测学院2025-2026学年第一学期第11周学生公寓管理情况通报</t>
  </si>
  <si>
    <t>内务不合格宿舍（学院宿舍总数：250）</t>
  </si>
  <si>
    <t>检测3243</t>
  </si>
  <si>
    <t>11月17日（自律委员会）</t>
  </si>
  <si>
    <t>测量3236</t>
  </si>
  <si>
    <t>340周泽明</t>
  </si>
  <si>
    <t>测量3244 45 47</t>
  </si>
  <si>
    <t>测量5221</t>
  </si>
  <si>
    <t>236邓嘉泰</t>
  </si>
  <si>
    <t>测量3242</t>
  </si>
  <si>
    <t>306郭文科</t>
  </si>
  <si>
    <t>铁成测量3251</t>
  </si>
  <si>
    <t>108汤文林</t>
  </si>
  <si>
    <t>城轨工程学院2025-2026学年第一学11第周学生公寓管理情况通报</t>
  </si>
  <si>
    <t>内务不合格宿舍（学院宿舍总数：302）</t>
  </si>
  <si>
    <t>工管2501</t>
  </si>
  <si>
    <t>盾构3255</t>
  </si>
  <si>
    <t>123刘佳辉</t>
  </si>
  <si>
    <t>隧道2352</t>
  </si>
  <si>
    <t>盾构3241</t>
  </si>
  <si>
    <t>426孔怡繁</t>
  </si>
  <si>
    <t>盾构3253</t>
  </si>
  <si>
    <t>118张鹏飞</t>
  </si>
  <si>
    <t>轨道3234</t>
  </si>
  <si>
    <t>625加雨灵</t>
  </si>
  <si>
    <t>盾构3251</t>
  </si>
  <si>
    <t>247姚一博</t>
  </si>
  <si>
    <t>隧道3241</t>
  </si>
  <si>
    <t>320朱涛</t>
  </si>
  <si>
    <t>盾构3252</t>
  </si>
  <si>
    <t>232郭鑫含</t>
  </si>
  <si>
    <t>盾构3254</t>
  </si>
  <si>
    <t>113万长龙</t>
  </si>
  <si>
    <t>107张鹏飞</t>
  </si>
  <si>
    <t>127折浩楠</t>
  </si>
  <si>
    <t>道桥与建筑学院2025-2026学年第一学期第11周学生公寓管理情况通报</t>
  </si>
  <si>
    <t>内务不合格宿舍（学院宿舍总数：325）</t>
  </si>
  <si>
    <t>建工3242 3243</t>
  </si>
  <si>
    <t>给排水3251</t>
  </si>
  <si>
    <t>给排水3241</t>
  </si>
  <si>
    <t>道桥3245</t>
  </si>
  <si>
    <t>336管阳晨</t>
  </si>
  <si>
    <t>道桥3256</t>
  </si>
  <si>
    <t>211王鑫宇</t>
  </si>
  <si>
    <t>建工3251</t>
  </si>
  <si>
    <t>227库博益</t>
  </si>
  <si>
    <t>道桥3254</t>
  </si>
  <si>
    <t>123何金鹏</t>
  </si>
  <si>
    <t>127张宇萌</t>
  </si>
  <si>
    <t>127石培琪</t>
  </si>
  <si>
    <t>卷发棒</t>
  </si>
  <si>
    <t>道桥3243</t>
  </si>
  <si>
    <t>329田文斌</t>
  </si>
  <si>
    <t>215姬耀智</t>
  </si>
  <si>
    <t>建工3241</t>
  </si>
  <si>
    <t>418郑子晨</t>
  </si>
  <si>
    <t>建工3242</t>
  </si>
  <si>
    <t>432史雨涵</t>
  </si>
  <si>
    <t>总数 1</t>
  </si>
  <si>
    <t>工程管理与物流学院2025-2026学年第一学期第11周学生公寓管理情况通报</t>
  </si>
  <si>
    <t>内务不合格宿舍（学院宿舍总数：224）</t>
  </si>
  <si>
    <t>工程物流3242</t>
  </si>
  <si>
    <t>安全3241</t>
  </si>
  <si>
    <t>433付锐彬</t>
  </si>
  <si>
    <t>物流3252</t>
  </si>
  <si>
    <t>228白亚茹</t>
  </si>
  <si>
    <t>工程物流3241</t>
  </si>
  <si>
    <t>608孙美婷</t>
  </si>
  <si>
    <t>蒸锅</t>
  </si>
  <si>
    <t>工程物流3251</t>
  </si>
  <si>
    <t>308宋昊泽</t>
  </si>
  <si>
    <t>安全3242</t>
  </si>
  <si>
    <t>443张原辉</t>
  </si>
  <si>
    <t>监理3241</t>
  </si>
  <si>
    <t>514王志远</t>
  </si>
  <si>
    <t>安全3243</t>
  </si>
  <si>
    <t>504张涵飞</t>
  </si>
  <si>
    <t>总数 2</t>
  </si>
  <si>
    <t>铁道运输学院2025-2026学年第一学期第11周学生公寓管理情况通报</t>
  </si>
  <si>
    <t>内务不合格宿舍（学院宿舍总数：208）</t>
  </si>
  <si>
    <t>铁道动力学院2025-2026学年第一学期第11周学生公寓管理情况通报</t>
  </si>
  <si>
    <t>内务不合格宿舍（学院宿舍总数：265）</t>
  </si>
  <si>
    <t>2025/11/17
（自律委员会）</t>
  </si>
  <si>
    <t>动检3241</t>
  </si>
  <si>
    <t>305 烟盒 打火机</t>
  </si>
  <si>
    <t>2025/11/18
（自律委员会）</t>
  </si>
  <si>
    <t>机车3243</t>
  </si>
  <si>
    <t>201烟灰</t>
  </si>
  <si>
    <t>车辆3241</t>
  </si>
  <si>
    <t>214 烟头</t>
  </si>
  <si>
    <t>2025/11/18
（安全检查）</t>
  </si>
  <si>
    <t>车辆3251</t>
  </si>
  <si>
    <t>202 烟盒5 打火机1</t>
  </si>
  <si>
    <t>车辆3252</t>
  </si>
  <si>
    <t>吹风机1</t>
  </si>
  <si>
    <t>总数  1</t>
  </si>
  <si>
    <t>铁道装备制造学院2025-2026学年第一学期第11周学生公寓管理情况通报</t>
  </si>
  <si>
    <t>2025/11/16
（自律委员会）</t>
  </si>
  <si>
    <t>机电3254</t>
  </si>
  <si>
    <t>126 烟头</t>
  </si>
  <si>
    <t>机电3251</t>
  </si>
  <si>
    <t>106烟头</t>
  </si>
  <si>
    <t>机电3246</t>
  </si>
  <si>
    <t>510烟头</t>
  </si>
  <si>
    <t>2025.11.19   （安全检查）</t>
  </si>
  <si>
    <t>机修3231</t>
  </si>
  <si>
    <t>205 烟盒1 打火机1</t>
  </si>
  <si>
    <t>电夹板1</t>
  </si>
  <si>
    <t>机修3232</t>
  </si>
  <si>
    <t>城轨3231</t>
  </si>
  <si>
    <t>总数  3</t>
  </si>
  <si>
    <t>国际交通学院2025-2026学年第一学期第11周学生公寓管理情况通报</t>
  </si>
  <si>
    <t>内务不合格宿舍（学院宿舍总数：178）</t>
  </si>
  <si>
    <t>高铁3246</t>
  </si>
  <si>
    <t>2025年11月17日
（自律委员会）</t>
  </si>
  <si>
    <t>信号3254</t>
  </si>
  <si>
    <t>139 烟头 曹泽宇</t>
  </si>
  <si>
    <t>铁物3233</t>
  </si>
  <si>
    <t>信号3243</t>
  </si>
  <si>
    <t>336烟头</t>
  </si>
  <si>
    <t>信号3253
信号3254</t>
  </si>
  <si>
    <t>高铁3257</t>
  </si>
  <si>
    <t>324烟头</t>
  </si>
  <si>
    <t>运营3245</t>
  </si>
  <si>
    <t>2025年11月17日
（安全检查）</t>
  </si>
  <si>
    <t>高铁3246 3247 铁物3244</t>
  </si>
  <si>
    <t>铁物3243</t>
  </si>
  <si>
    <t>311烟盒2</t>
  </si>
  <si>
    <t>信号3242</t>
  </si>
  <si>
    <t>电锅1</t>
  </si>
  <si>
    <t>铁物3252</t>
  </si>
  <si>
    <t>刀具1</t>
  </si>
  <si>
    <t>运营3234</t>
  </si>
  <si>
    <t>卷发棒1</t>
  </si>
  <si>
    <t>总数 6</t>
  </si>
  <si>
    <t>2025-2026学年第一学期第11周学生公寓通报情况得分</t>
  </si>
  <si>
    <t>日常宿舍卫生</t>
  </si>
  <si>
    <t>违禁用品检查</t>
  </si>
  <si>
    <t>总分</t>
  </si>
  <si>
    <t>学院</t>
  </si>
  <si>
    <t>总体不合格率</t>
  </si>
  <si>
    <t>得分</t>
  </si>
  <si>
    <t>大功率电器、管制刀具数量</t>
  </si>
  <si>
    <t>酒、宠物等数量</t>
  </si>
  <si>
    <t>滞留总数</t>
  </si>
  <si>
    <t>晚归总数</t>
  </si>
  <si>
    <t>夜不归宿总数</t>
  </si>
  <si>
    <t>高铁工程学院</t>
  </si>
  <si>
    <t>测绘与检测学院</t>
  </si>
  <si>
    <t>城轨工程学院</t>
  </si>
  <si>
    <t>道桥与建筑学院</t>
  </si>
  <si>
    <t>道桥与建筑工程学院</t>
  </si>
  <si>
    <t>工程管理与物流学院</t>
  </si>
  <si>
    <t>铁道运输学院</t>
  </si>
  <si>
    <t>铁道动力学院</t>
  </si>
  <si>
    <t>铁道装备制造学院</t>
  </si>
  <si>
    <t>国际交通学院</t>
  </si>
  <si>
    <t>萨马拉交通学院</t>
  </si>
  <si>
    <t>注：不合格宿舍在10%以内（含）得10分，每增加1%（达不到1%按1%计）扣减1分，以此类推</t>
  </si>
  <si>
    <t>违禁用品：满分20分，发现大功率电器、管制刀具，每项扣2分；发现酒、宠物（猫，狗等）等，每有一项扣1分。</t>
  </si>
  <si>
    <r>
      <rPr>
        <sz val="14"/>
        <color rgb="FF000000"/>
        <rFont val="宋体"/>
        <family val="3"/>
        <charset val="134"/>
      </rPr>
      <t>滞留宿舍：满分10分，</t>
    </r>
    <r>
      <rPr>
        <sz val="14"/>
        <rFont val="宋体"/>
        <family val="3"/>
        <charset val="134"/>
      </rPr>
      <t>以宿舍为单位扣0.5分。</t>
    </r>
  </si>
  <si>
    <t>学生晚归：满分10分，晚上10:30以后无证明进入宿舍属于晚归，每人每次扣0.5分。</t>
  </si>
  <si>
    <t>宿舍抽烟：满分10分，以宿舍为单位扣0.5分。</t>
  </si>
  <si>
    <t>夜不归宿：满分10分，每人每次扣1分。</t>
  </si>
  <si>
    <t>214党一钧  李子涵 陈俊玮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</si>
</sst>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m&quot;月&quot;d&quot;日&quot;;@"/>
    <numFmt numFmtId="179" formatCode="0.00_);[Red]\(0.00\)"/>
    <numFmt numFmtId="180" formatCode="yyyy&quot;年&quot;m&quot;月&quot;d&quot;日&quot;;@"/>
    <numFmt numFmtId="181" formatCode="0_ "/>
    <numFmt numFmtId="182" formatCode="0_);[Red]\(0\)"/>
  </numFmts>
  <fonts count="40">
    <font>
      <sz val="11"/>
      <name val="宋体"/>
      <charset val="134"/>
    </font>
    <font>
      <b/>
      <sz val="18"/>
      <name val="仿宋"/>
      <charset val="134"/>
    </font>
    <font>
      <sz val="12"/>
      <color rgb="FF000000"/>
      <name val="仿宋"/>
      <charset val="134"/>
    </font>
    <font>
      <sz val="11"/>
      <color rgb="FF000000"/>
      <name val="Microsoft YaHei"/>
      <charset val="134"/>
    </font>
    <font>
      <b/>
      <sz val="12"/>
      <color rgb="FF000000"/>
      <name val="仿宋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b/>
      <sz val="11"/>
      <color rgb="FF000000"/>
      <name val="Microsoft YaHei UI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rgb="FFFF000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serif"/>
      <family val="2"/>
    </font>
    <font>
      <sz val="10"/>
      <color theme="1"/>
      <name val="宋体"/>
      <family val="3"/>
      <charset val="134"/>
    </font>
    <font>
      <b/>
      <sz val="16"/>
      <name val="仿宋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.5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name val="仿宋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Tahoma"/>
      <family val="2"/>
    </font>
    <font>
      <sz val="14"/>
      <color rgb="FF000000"/>
      <name val="宋体"/>
      <family val="3"/>
      <charset val="134"/>
    </font>
    <font>
      <sz val="14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CE4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1F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F2D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22" fillId="0" borderId="0">
      <protection locked="0"/>
    </xf>
    <xf numFmtId="0" fontId="22" fillId="0" borderId="0"/>
    <xf numFmtId="0" fontId="36" fillId="0" borderId="0"/>
    <xf numFmtId="0" fontId="8" fillId="0" borderId="0">
      <protection locked="0"/>
    </xf>
  </cellStyleXfs>
  <cellXfs count="295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4" fillId="3" borderId="2" xfId="1" applyNumberFormat="1" applyFont="1" applyFill="1" applyBorder="1" applyAlignment="1" applyProtection="1">
      <alignment horizontal="center" vertical="center" wrapText="1"/>
    </xf>
    <xf numFmtId="10" fontId="4" fillId="3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17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0" fontId="7" fillId="0" borderId="0" xfId="0" applyNumberFormat="1" applyFont="1" applyAlignment="1">
      <alignment horizontal="center" vertical="center" wrapText="1"/>
    </xf>
    <xf numFmtId="10" fontId="7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9" fontId="8" fillId="0" borderId="0" xfId="0" applyNumberFormat="1" applyFont="1" applyAlignment="1">
      <alignment horizontal="center" vertical="center" wrapText="1"/>
    </xf>
    <xf numFmtId="179" fontId="8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9" fontId="0" fillId="0" borderId="2" xfId="0" applyNumberFormat="1" applyBorder="1">
      <alignment vertical="center"/>
    </xf>
    <xf numFmtId="179" fontId="0" fillId="0" borderId="3" xfId="0" applyNumberFormat="1" applyBorder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17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78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58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0" fillId="0" borderId="2" xfId="0" applyNumberFormat="1" applyBorder="1">
      <alignment vertical="center"/>
    </xf>
    <xf numFmtId="0" fontId="0" fillId="5" borderId="2" xfId="0" applyFill="1" applyBorder="1" applyAlignment="1">
      <alignment horizontal="center" vertical="center"/>
    </xf>
    <xf numFmtId="10" fontId="0" fillId="5" borderId="2" xfId="0" applyNumberForma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180" fontId="15" fillId="6" borderId="2" xfId="0" applyNumberFormat="1" applyFont="1" applyFill="1" applyBorder="1" applyAlignment="1">
      <alignment vertical="center" wrapText="1"/>
    </xf>
    <xf numFmtId="0" fontId="0" fillId="6" borderId="2" xfId="0" applyFill="1" applyBorder="1">
      <alignment vertical="center"/>
    </xf>
    <xf numFmtId="180" fontId="13" fillId="6" borderId="2" xfId="0" applyNumberFormat="1" applyFont="1" applyFill="1" applyBorder="1" applyAlignment="1">
      <alignment vertical="center" wrapText="1"/>
    </xf>
    <xf numFmtId="0" fontId="12" fillId="6" borderId="2" xfId="0" applyFont="1" applyFill="1" applyBorder="1">
      <alignment vertical="center"/>
    </xf>
    <xf numFmtId="178" fontId="8" fillId="6" borderId="2" xfId="0" applyNumberFormat="1" applyFont="1" applyFill="1" applyBorder="1">
      <alignment vertical="center"/>
    </xf>
    <xf numFmtId="0" fontId="8" fillId="6" borderId="2" xfId="0" applyFont="1" applyFill="1" applyBorder="1">
      <alignment vertical="center"/>
    </xf>
    <xf numFmtId="178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2" xfId="0" applyFont="1" applyBorder="1">
      <alignment vertical="center"/>
    </xf>
    <xf numFmtId="0" fontId="20" fillId="0" borderId="2" xfId="0" applyFont="1" applyBorder="1" applyAlignment="1">
      <alignment horizontal="center" vertical="center"/>
    </xf>
    <xf numFmtId="0" fontId="0" fillId="5" borderId="2" xfId="0" applyFill="1" applyBorder="1">
      <alignment vertical="center"/>
    </xf>
    <xf numFmtId="0" fontId="0" fillId="5" borderId="2" xfId="0" applyFill="1" applyBorder="1" applyAlignment="1">
      <alignment vertical="center" wrapText="1"/>
    </xf>
    <xf numFmtId="0" fontId="0" fillId="6" borderId="2" xfId="0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178" fontId="21" fillId="0" borderId="0" xfId="0" applyNumberFormat="1" applyFont="1">
      <alignment vertical="center"/>
    </xf>
    <xf numFmtId="0" fontId="6" fillId="0" borderId="0" xfId="0" applyFont="1" applyAlignment="1">
      <alignment vertical="top" wrapText="1"/>
    </xf>
    <xf numFmtId="178" fontId="8" fillId="0" borderId="0" xfId="0" applyNumberFormat="1" applyFont="1">
      <alignment vertical="center"/>
    </xf>
    <xf numFmtId="178" fontId="11" fillId="6" borderId="2" xfId="0" applyNumberFormat="1" applyFont="1" applyFill="1" applyBorder="1">
      <alignment vertical="center"/>
    </xf>
    <xf numFmtId="0" fontId="11" fillId="6" borderId="2" xfId="0" applyFont="1" applyFill="1" applyBorder="1">
      <alignment vertical="center"/>
    </xf>
    <xf numFmtId="0" fontId="11" fillId="6" borderId="2" xfId="0" applyFont="1" applyFill="1" applyBorder="1" applyAlignment="1">
      <alignment vertical="center" wrapText="1"/>
    </xf>
    <xf numFmtId="180" fontId="13" fillId="6" borderId="2" xfId="0" applyNumberFormat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178" fontId="12" fillId="6" borderId="2" xfId="0" applyNumberFormat="1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178" fontId="22" fillId="6" borderId="2" xfId="0" applyNumberFormat="1" applyFont="1" applyFill="1" applyBorder="1">
      <alignment vertical="center"/>
    </xf>
    <xf numFmtId="0" fontId="23" fillId="6" borderId="2" xfId="0" applyFont="1" applyFill="1" applyBorder="1">
      <alignment vertical="center"/>
    </xf>
    <xf numFmtId="0" fontId="22" fillId="6" borderId="2" xfId="0" applyFont="1" applyFill="1" applyBorder="1">
      <alignment vertical="center"/>
    </xf>
    <xf numFmtId="0" fontId="13" fillId="6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0" fillId="6" borderId="9" xfId="0" applyFill="1" applyBorder="1">
      <alignment vertical="center"/>
    </xf>
    <xf numFmtId="180" fontId="13" fillId="6" borderId="0" xfId="0" applyNumberFormat="1" applyFont="1" applyFill="1" applyAlignment="1">
      <alignment vertical="center" wrapText="1"/>
    </xf>
    <xf numFmtId="0" fontId="12" fillId="6" borderId="0" xfId="0" applyFont="1" applyFill="1">
      <alignment vertical="center"/>
    </xf>
    <xf numFmtId="178" fontId="22" fillId="6" borderId="0" xfId="0" applyNumberFormat="1" applyFont="1" applyFill="1">
      <alignment vertical="center"/>
    </xf>
    <xf numFmtId="0" fontId="22" fillId="6" borderId="0" xfId="0" applyFont="1" applyFill="1">
      <alignment vertical="center"/>
    </xf>
    <xf numFmtId="0" fontId="13" fillId="6" borderId="0" xfId="0" applyFont="1" applyFill="1">
      <alignment vertical="center"/>
    </xf>
    <xf numFmtId="31" fontId="22" fillId="6" borderId="0" xfId="0" applyNumberFormat="1" applyFont="1" applyFill="1" applyAlignment="1">
      <alignment vertical="center" wrapText="1"/>
    </xf>
    <xf numFmtId="0" fontId="22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22" fillId="6" borderId="0" xfId="0" applyFont="1" applyFill="1" applyAlignment="1">
      <alignment vertical="center" wrapText="1"/>
    </xf>
    <xf numFmtId="178" fontId="13" fillId="6" borderId="0" xfId="0" applyNumberFormat="1" applyFont="1" applyFill="1">
      <alignment vertical="center"/>
    </xf>
    <xf numFmtId="178" fontId="8" fillId="6" borderId="0" xfId="0" applyNumberFormat="1" applyFont="1" applyFill="1">
      <alignment vertical="center"/>
    </xf>
    <xf numFmtId="0" fontId="8" fillId="6" borderId="0" xfId="0" applyFont="1" applyFill="1">
      <alignment vertical="center"/>
    </xf>
    <xf numFmtId="178" fontId="24" fillId="6" borderId="0" xfId="0" applyNumberFormat="1" applyFont="1" applyFill="1">
      <alignment vertical="center"/>
    </xf>
    <xf numFmtId="0" fontId="24" fillId="6" borderId="0" xfId="0" applyFont="1" applyFill="1">
      <alignment vertical="center"/>
    </xf>
    <xf numFmtId="0" fontId="0" fillId="6" borderId="0" xfId="0" applyFill="1">
      <alignment vertical="center"/>
    </xf>
    <xf numFmtId="10" fontId="0" fillId="6" borderId="0" xfId="0" applyNumberFormat="1" applyFill="1">
      <alignment vertical="center"/>
    </xf>
    <xf numFmtId="0" fontId="22" fillId="0" borderId="4" xfId="0" applyFont="1" applyBorder="1" applyAlignment="1">
      <alignment horizontal="center" vertical="top" wrapText="1"/>
    </xf>
    <xf numFmtId="0" fontId="12" fillId="0" borderId="0" xfId="0" applyFont="1">
      <alignment vertical="center"/>
    </xf>
    <xf numFmtId="178" fontId="22" fillId="0" borderId="2" xfId="0" applyNumberFormat="1" applyFont="1" applyBorder="1">
      <alignment vertical="center"/>
    </xf>
    <xf numFmtId="0" fontId="22" fillId="0" borderId="2" xfId="0" applyFont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top" wrapText="1"/>
    </xf>
    <xf numFmtId="178" fontId="22" fillId="0" borderId="5" xfId="0" applyNumberFormat="1" applyFont="1" applyBorder="1" applyAlignment="1">
      <alignment horizontal="center" vertical="center"/>
    </xf>
    <xf numFmtId="178" fontId="22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top" wrapText="1"/>
    </xf>
    <xf numFmtId="0" fontId="0" fillId="6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top" wrapText="1"/>
    </xf>
    <xf numFmtId="178" fontId="22" fillId="0" borderId="3" xfId="0" applyNumberFormat="1" applyFont="1" applyBorder="1" applyAlignment="1">
      <alignment horizontal="center" vertical="center"/>
    </xf>
    <xf numFmtId="0" fontId="0" fillId="6" borderId="0" xfId="0" applyFill="1" applyAlignment="1">
      <alignment vertical="top" wrapText="1"/>
    </xf>
    <xf numFmtId="0" fontId="22" fillId="0" borderId="0" xfId="0" applyFont="1" applyAlignment="1">
      <alignment vertical="top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25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178" fontId="0" fillId="0" borderId="0" xfId="0" applyNumberFormat="1">
      <alignment vertical="center"/>
    </xf>
    <xf numFmtId="180" fontId="13" fillId="0" borderId="2" xfId="0" applyNumberFormat="1" applyFont="1" applyBorder="1" applyAlignment="1">
      <alignment horizontal="center" vertical="center" wrapText="1"/>
    </xf>
    <xf numFmtId="0" fontId="12" fillId="6" borderId="2" xfId="0" applyFont="1" applyFill="1" applyBorder="1" applyAlignment="1">
      <alignment vertical="center" wrapText="1"/>
    </xf>
    <xf numFmtId="178" fontId="0" fillId="6" borderId="2" xfId="0" applyNumberFormat="1" applyFill="1" applyBorder="1">
      <alignment vertical="center"/>
    </xf>
    <xf numFmtId="10" fontId="0" fillId="6" borderId="2" xfId="0" applyNumberFormat="1" applyFill="1" applyBorder="1">
      <alignment vertical="center"/>
    </xf>
    <xf numFmtId="180" fontId="13" fillId="6" borderId="0" xfId="0" applyNumberFormat="1" applyFont="1" applyFill="1" applyAlignment="1">
      <alignment horizontal="center" vertical="center" wrapText="1"/>
    </xf>
    <xf numFmtId="180" fontId="13" fillId="0" borderId="0" xfId="0" applyNumberFormat="1" applyFont="1" applyAlignment="1">
      <alignment vertical="center" wrapText="1"/>
    </xf>
    <xf numFmtId="58" fontId="0" fillId="6" borderId="2" xfId="0" applyNumberFormat="1" applyFill="1" applyBorder="1">
      <alignment vertical="center"/>
    </xf>
    <xf numFmtId="0" fontId="13" fillId="6" borderId="2" xfId="0" applyFont="1" applyFill="1" applyBorder="1">
      <alignment vertical="center"/>
    </xf>
    <xf numFmtId="0" fontId="0" fillId="6" borderId="2" xfId="0" applyFill="1" applyBorder="1" applyAlignment="1">
      <alignment vertical="top" wrapText="1"/>
    </xf>
    <xf numFmtId="0" fontId="13" fillId="0" borderId="0" xfId="0" applyFont="1" applyAlignment="1">
      <alignment horizontal="center" vertical="center"/>
    </xf>
    <xf numFmtId="31" fontId="27" fillId="0" borderId="2" xfId="0" applyNumberFormat="1" applyFont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31" fontId="1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>
      <alignment vertical="center"/>
    </xf>
    <xf numFmtId="31" fontId="23" fillId="6" borderId="2" xfId="0" applyNumberFormat="1" applyFont="1" applyFill="1" applyBorder="1" applyAlignment="1">
      <alignment horizontal="center" vertical="center" wrapText="1"/>
    </xf>
    <xf numFmtId="10" fontId="22" fillId="6" borderId="2" xfId="0" applyNumberFormat="1" applyFont="1" applyFill="1" applyBorder="1">
      <alignment vertical="center"/>
    </xf>
    <xf numFmtId="0" fontId="15" fillId="0" borderId="2" xfId="0" applyFont="1" applyBorder="1">
      <alignment vertical="center"/>
    </xf>
    <xf numFmtId="58" fontId="22" fillId="6" borderId="2" xfId="0" applyNumberFormat="1" applyFont="1" applyFill="1" applyBorder="1">
      <alignment vertical="center"/>
    </xf>
    <xf numFmtId="10" fontId="13" fillId="6" borderId="2" xfId="0" applyNumberFormat="1" applyFont="1" applyFill="1" applyBorder="1">
      <alignment vertical="center"/>
    </xf>
    <xf numFmtId="31" fontId="12" fillId="6" borderId="2" xfId="0" applyNumberFormat="1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178" fontId="0" fillId="6" borderId="2" xfId="0" applyNumberForma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178" fontId="22" fillId="0" borderId="4" xfId="0" applyNumberFormat="1" applyFont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10" fontId="22" fillId="0" borderId="2" xfId="0" applyNumberFormat="1" applyFont="1" applyBorder="1" applyAlignment="1">
      <alignment horizontal="center" vertical="center"/>
    </xf>
    <xf numFmtId="58" fontId="30" fillId="0" borderId="6" xfId="0" applyNumberFormat="1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178" fontId="22" fillId="6" borderId="2" xfId="0" applyNumberFormat="1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10" fontId="22" fillId="5" borderId="2" xfId="0" applyNumberFormat="1" applyFont="1" applyFill="1" applyBorder="1" applyAlignment="1">
      <alignment horizontal="center" vertical="center"/>
    </xf>
    <xf numFmtId="178" fontId="30" fillId="6" borderId="2" xfId="0" applyNumberFormat="1" applyFont="1" applyFill="1" applyBorder="1" applyAlignment="1">
      <alignment horizontal="center" vertical="center" wrapText="1"/>
    </xf>
    <xf numFmtId="10" fontId="22" fillId="6" borderId="2" xfId="0" applyNumberFormat="1" applyFont="1" applyFill="1" applyBorder="1" applyAlignment="1">
      <alignment horizontal="center" vertical="center"/>
    </xf>
    <xf numFmtId="178" fontId="22" fillId="6" borderId="2" xfId="0" applyNumberFormat="1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178" fontId="22" fillId="6" borderId="3" xfId="0" applyNumberFormat="1" applyFont="1" applyFill="1" applyBorder="1" applyAlignment="1">
      <alignment horizontal="center" vertical="center"/>
    </xf>
    <xf numFmtId="178" fontId="8" fillId="0" borderId="2" xfId="0" applyNumberFormat="1" applyFont="1" applyBorder="1">
      <alignment vertical="center"/>
    </xf>
    <xf numFmtId="0" fontId="8" fillId="0" borderId="2" xfId="0" applyFont="1" applyBorder="1">
      <alignment vertical="center"/>
    </xf>
    <xf numFmtId="0" fontId="8" fillId="0" borderId="6" xfId="0" applyFont="1" applyBorder="1">
      <alignment vertical="center"/>
    </xf>
    <xf numFmtId="0" fontId="31" fillId="0" borderId="2" xfId="0" applyFont="1" applyBorder="1" applyAlignment="1">
      <alignment horizontal="center" vertical="center" wrapText="1"/>
    </xf>
    <xf numFmtId="178" fontId="22" fillId="0" borderId="8" xfId="0" applyNumberFormat="1" applyFont="1" applyBorder="1">
      <alignment vertical="center"/>
    </xf>
    <xf numFmtId="0" fontId="0" fillId="0" borderId="8" xfId="0" applyBorder="1">
      <alignment vertical="center"/>
    </xf>
    <xf numFmtId="178" fontId="22" fillId="5" borderId="2" xfId="0" applyNumberFormat="1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178" fontId="0" fillId="0" borderId="8" xfId="0" applyNumberFormat="1" applyBorder="1">
      <alignment vertical="center"/>
    </xf>
    <xf numFmtId="0" fontId="8" fillId="6" borderId="2" xfId="0" applyFont="1" applyFill="1" applyBorder="1" applyAlignment="1">
      <alignment horizontal="center" vertical="center" wrapText="1"/>
    </xf>
    <xf numFmtId="178" fontId="8" fillId="0" borderId="8" xfId="0" applyNumberFormat="1" applyFont="1" applyBorder="1">
      <alignment vertical="center"/>
    </xf>
    <xf numFmtId="0" fontId="22" fillId="0" borderId="2" xfId="0" applyFont="1" applyBorder="1">
      <alignment vertical="center"/>
    </xf>
    <xf numFmtId="49" fontId="0" fillId="0" borderId="2" xfId="0" applyNumberFormat="1" applyBorder="1" applyAlignment="1">
      <alignment horizontal="center" vertical="center"/>
    </xf>
    <xf numFmtId="181" fontId="8" fillId="0" borderId="0" xfId="0" applyNumberFormat="1" applyFont="1" applyAlignment="1">
      <alignment horizontal="center" vertical="center"/>
    </xf>
    <xf numFmtId="181" fontId="22" fillId="6" borderId="2" xfId="0" applyNumberFormat="1" applyFont="1" applyFill="1" applyBorder="1" applyAlignment="1">
      <alignment horizontal="center" vertical="center" wrapText="1"/>
    </xf>
    <xf numFmtId="182" fontId="32" fillId="6" borderId="2" xfId="0" applyNumberFormat="1" applyFont="1" applyFill="1" applyBorder="1">
      <alignment vertical="center"/>
    </xf>
    <xf numFmtId="0" fontId="33" fillId="6" borderId="2" xfId="0" applyFont="1" applyFill="1" applyBorder="1">
      <alignment vertical="center"/>
    </xf>
    <xf numFmtId="0" fontId="34" fillId="5" borderId="2" xfId="0" applyFont="1" applyFill="1" applyBorder="1" applyAlignment="1">
      <alignment horizontal="center" vertical="center" wrapText="1"/>
    </xf>
    <xf numFmtId="182" fontId="32" fillId="6" borderId="2" xfId="0" applyNumberFormat="1" applyFont="1" applyFill="1" applyBorder="1" applyAlignment="1">
      <alignment vertical="center" wrapText="1"/>
    </xf>
    <xf numFmtId="0" fontId="22" fillId="6" borderId="2" xfId="3" applyFill="1" applyBorder="1" applyAlignment="1">
      <alignment vertical="center"/>
    </xf>
    <xf numFmtId="0" fontId="8" fillId="0" borderId="8" xfId="0" applyFont="1" applyBorder="1">
      <alignment vertical="center"/>
    </xf>
    <xf numFmtId="58" fontId="22" fillId="0" borderId="2" xfId="0" applyNumberFormat="1" applyFont="1" applyBorder="1" applyAlignment="1">
      <alignment horizontal="center" vertical="center" wrapText="1"/>
    </xf>
    <xf numFmtId="181" fontId="22" fillId="0" borderId="2" xfId="0" applyNumberFormat="1" applyFont="1" applyBorder="1" applyAlignment="1">
      <alignment horizontal="center" vertical="center" wrapText="1"/>
    </xf>
    <xf numFmtId="181" fontId="8" fillId="0" borderId="2" xfId="0" applyNumberFormat="1" applyFont="1" applyBorder="1" applyAlignment="1">
      <alignment horizontal="center" vertical="center"/>
    </xf>
    <xf numFmtId="0" fontId="33" fillId="0" borderId="2" xfId="0" applyFont="1" applyBorder="1">
      <alignment vertical="center"/>
    </xf>
    <xf numFmtId="0" fontId="8" fillId="6" borderId="2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0" fillId="0" borderId="2" xfId="0" applyBorder="1" applyAlignment="1">
      <alignment vertical="top" wrapText="1"/>
    </xf>
    <xf numFmtId="178" fontId="22" fillId="0" borderId="3" xfId="0" applyNumberFormat="1" applyFont="1" applyBorder="1">
      <alignment vertical="center"/>
    </xf>
    <xf numFmtId="0" fontId="12" fillId="6" borderId="2" xfId="5" applyFont="1" applyFill="1" applyBorder="1" applyAlignment="1" applyProtection="1">
      <alignment horizontal="center" vertical="center"/>
    </xf>
    <xf numFmtId="178" fontId="0" fillId="6" borderId="0" xfId="0" applyNumberFormat="1" applyFill="1">
      <alignment vertical="center"/>
    </xf>
    <xf numFmtId="0" fontId="0" fillId="6" borderId="0" xfId="0" applyFill="1" applyAlignment="1">
      <alignment horizontal="center" vertical="center"/>
    </xf>
    <xf numFmtId="58" fontId="22" fillId="6" borderId="2" xfId="0" applyNumberFormat="1" applyFont="1" applyFill="1" applyBorder="1" applyAlignment="1">
      <alignment horizontal="center" vertical="center" wrapText="1"/>
    </xf>
    <xf numFmtId="58" fontId="22" fillId="6" borderId="2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181" fontId="0" fillId="0" borderId="0" xfId="0" applyNumberFormat="1">
      <alignment vertical="center"/>
    </xf>
    <xf numFmtId="178" fontId="8" fillId="0" borderId="0" xfId="0" applyNumberFormat="1" applyFont="1" applyAlignment="1">
      <alignment horizontal="center" vertical="center" wrapText="1"/>
    </xf>
    <xf numFmtId="178" fontId="11" fillId="0" borderId="2" xfId="0" applyNumberFormat="1" applyFont="1" applyBorder="1" applyAlignment="1">
      <alignment horizontal="center" vertical="center"/>
    </xf>
    <xf numFmtId="181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81" fontId="11" fillId="0" borderId="2" xfId="0" applyNumberFormat="1" applyFont="1" applyBorder="1" applyAlignment="1">
      <alignment horizontal="center" vertical="center" wrapText="1"/>
    </xf>
    <xf numFmtId="0" fontId="30" fillId="6" borderId="2" xfId="0" applyFont="1" applyFill="1" applyBorder="1">
      <alignment vertical="center"/>
    </xf>
    <xf numFmtId="0" fontId="13" fillId="6" borderId="2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178" fontId="34" fillId="6" borderId="2" xfId="0" applyNumberFormat="1" applyFont="1" applyFill="1" applyBorder="1">
      <alignment vertical="center"/>
    </xf>
    <xf numFmtId="181" fontId="34" fillId="6" borderId="2" xfId="0" applyNumberFormat="1" applyFont="1" applyFill="1" applyBorder="1">
      <alignment vertical="center"/>
    </xf>
    <xf numFmtId="181" fontId="22" fillId="6" borderId="2" xfId="0" applyNumberFormat="1" applyFont="1" applyFill="1" applyBorder="1">
      <alignment vertical="center"/>
    </xf>
    <xf numFmtId="181" fontId="0" fillId="6" borderId="2" xfId="0" applyNumberFormat="1" applyFill="1" applyBorder="1">
      <alignment vertical="center"/>
    </xf>
    <xf numFmtId="182" fontId="0" fillId="6" borderId="2" xfId="0" applyNumberFormat="1" applyFill="1" applyBorder="1">
      <alignment vertical="center"/>
    </xf>
    <xf numFmtId="178" fontId="30" fillId="6" borderId="2" xfId="0" applyNumberFormat="1" applyFont="1" applyFill="1" applyBorder="1">
      <alignment vertical="center"/>
    </xf>
    <xf numFmtId="0" fontId="30" fillId="6" borderId="2" xfId="0" applyFont="1" applyFill="1" applyBorder="1" applyAlignment="1">
      <alignment horizontal="center" vertical="center" wrapText="1"/>
    </xf>
    <xf numFmtId="0" fontId="30" fillId="6" borderId="2" xfId="0" applyFont="1" applyFill="1" applyBorder="1" applyAlignment="1">
      <alignment vertical="center" wrapText="1"/>
    </xf>
    <xf numFmtId="181" fontId="8" fillId="6" borderId="2" xfId="0" applyNumberFormat="1" applyFont="1" applyFill="1" applyBorder="1">
      <alignment vertical="center"/>
    </xf>
    <xf numFmtId="178" fontId="8" fillId="6" borderId="2" xfId="0" applyNumberFormat="1" applyFont="1" applyFill="1" applyBorder="1" applyAlignment="1">
      <alignment horizontal="center" vertical="center" wrapText="1"/>
    </xf>
    <xf numFmtId="181" fontId="8" fillId="0" borderId="0" xfId="0" applyNumberFormat="1" applyFont="1">
      <alignment vertical="center"/>
    </xf>
    <xf numFmtId="58" fontId="22" fillId="6" borderId="0" xfId="0" applyNumberFormat="1" applyFont="1" applyFill="1" applyAlignment="1">
      <alignment horizontal="center" vertical="center" wrapText="1"/>
    </xf>
    <xf numFmtId="181" fontId="22" fillId="6" borderId="0" xfId="0" applyNumberFormat="1" applyFont="1" applyFill="1" applyAlignment="1">
      <alignment horizontal="center" vertical="center"/>
    </xf>
    <xf numFmtId="0" fontId="30" fillId="6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0" fillId="6" borderId="0" xfId="0" applyFont="1" applyFill="1">
      <alignment vertical="center"/>
    </xf>
    <xf numFmtId="0" fontId="8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78" fontId="1" fillId="0" borderId="0" xfId="0" applyNumberFormat="1" applyFont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181" fontId="10" fillId="4" borderId="2" xfId="0" applyNumberFormat="1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78" fontId="22" fillId="0" borderId="3" xfId="0" applyNumberFormat="1" applyFont="1" applyBorder="1" applyAlignment="1">
      <alignment horizontal="center" vertical="center"/>
    </xf>
    <xf numFmtId="178" fontId="22" fillId="0" borderId="4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78" fontId="11" fillId="0" borderId="2" xfId="0" applyNumberFormat="1" applyFont="1" applyBorder="1" applyAlignment="1">
      <alignment horizontal="center" vertical="center" wrapText="1"/>
    </xf>
    <xf numFmtId="58" fontId="22" fillId="6" borderId="3" xfId="0" applyNumberFormat="1" applyFont="1" applyFill="1" applyBorder="1" applyAlignment="1">
      <alignment horizontal="center" vertical="center" wrapText="1"/>
    </xf>
    <xf numFmtId="58" fontId="22" fillId="6" borderId="4" xfId="0" applyNumberFormat="1" applyFont="1" applyFill="1" applyBorder="1" applyAlignment="1">
      <alignment horizontal="center" vertical="center" wrapText="1"/>
    </xf>
    <xf numFmtId="178" fontId="22" fillId="6" borderId="0" xfId="0" applyNumberFormat="1" applyFont="1" applyFill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178" fontId="21" fillId="0" borderId="0" xfId="0" applyNumberFormat="1" applyFont="1" applyAlignment="1">
      <alignment horizontal="center" vertical="center"/>
    </xf>
    <xf numFmtId="0" fontId="10" fillId="7" borderId="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58" fontId="22" fillId="6" borderId="5" xfId="0" applyNumberFormat="1" applyFont="1" applyFill="1" applyBorder="1" applyAlignment="1">
      <alignment horizontal="center" vertical="center" wrapText="1"/>
    </xf>
    <xf numFmtId="178" fontId="10" fillId="4" borderId="2" xfId="0" applyNumberFormat="1" applyFont="1" applyFill="1" applyBorder="1" applyAlignment="1">
      <alignment horizontal="center" vertical="center"/>
    </xf>
    <xf numFmtId="181" fontId="11" fillId="0" borderId="3" xfId="0" applyNumberFormat="1" applyFont="1" applyBorder="1" applyAlignment="1">
      <alignment horizontal="center" vertical="center" wrapText="1"/>
    </xf>
    <xf numFmtId="181" fontId="11" fillId="0" borderId="5" xfId="0" applyNumberFormat="1" applyFont="1" applyBorder="1" applyAlignment="1">
      <alignment horizontal="center" vertical="center" wrapText="1"/>
    </xf>
    <xf numFmtId="178" fontId="11" fillId="0" borderId="3" xfId="0" applyNumberFormat="1" applyFont="1" applyBorder="1" applyAlignment="1">
      <alignment horizontal="center" vertical="center" wrapText="1"/>
    </xf>
    <xf numFmtId="178" fontId="30" fillId="6" borderId="3" xfId="0" applyNumberFormat="1" applyFont="1" applyFill="1" applyBorder="1" applyAlignment="1">
      <alignment horizontal="center" vertical="center" wrapText="1"/>
    </xf>
    <xf numFmtId="178" fontId="30" fillId="6" borderId="4" xfId="0" applyNumberFormat="1" applyFont="1" applyFill="1" applyBorder="1" applyAlignment="1">
      <alignment horizontal="center" vertical="center" wrapText="1"/>
    </xf>
    <xf numFmtId="178" fontId="30" fillId="6" borderId="5" xfId="0" applyNumberFormat="1" applyFont="1" applyFill="1" applyBorder="1" applyAlignment="1">
      <alignment horizontal="center" vertical="center" wrapText="1"/>
    </xf>
    <xf numFmtId="180" fontId="26" fillId="0" borderId="3" xfId="0" applyNumberFormat="1" applyFont="1" applyBorder="1" applyAlignment="1">
      <alignment horizontal="center" vertical="center" wrapText="1"/>
    </xf>
    <xf numFmtId="180" fontId="26" fillId="0" borderId="4" xfId="0" applyNumberFormat="1" applyFont="1" applyBorder="1" applyAlignment="1">
      <alignment horizontal="center" vertical="center" wrapText="1"/>
    </xf>
    <xf numFmtId="31" fontId="22" fillId="6" borderId="3" xfId="0" applyNumberFormat="1" applyFont="1" applyFill="1" applyBorder="1" applyAlignment="1">
      <alignment horizontal="center" vertical="center" wrapText="1"/>
    </xf>
    <xf numFmtId="31" fontId="22" fillId="6" borderId="4" xfId="0" applyNumberFormat="1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180" fontId="13" fillId="0" borderId="3" xfId="0" applyNumberFormat="1" applyFont="1" applyBorder="1" applyAlignment="1">
      <alignment horizontal="center" vertical="center" wrapText="1"/>
    </xf>
    <xf numFmtId="180" fontId="13" fillId="0" borderId="5" xfId="0" applyNumberFormat="1" applyFont="1" applyBorder="1" applyAlignment="1">
      <alignment horizontal="center" vertical="center" wrapText="1"/>
    </xf>
    <xf numFmtId="180" fontId="13" fillId="0" borderId="4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6">
    <cellStyle name="百分比" xfId="1" builtinId="5"/>
    <cellStyle name="常规" xfId="0" builtinId="0"/>
    <cellStyle name="常规 131 2" xfId="2" xr:uid="{00000000-0005-0000-0000-000031000000}"/>
    <cellStyle name="常规 166 2" xfId="3" xr:uid="{00000000-0005-0000-0000-000032000000}"/>
    <cellStyle name="常规 168" xfId="4" xr:uid="{00000000-0005-0000-0000-000033000000}"/>
    <cellStyle name="常规 356" xfId="5" xr:uid="{00000000-0005-0000-0000-000034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zoomScale="70" zoomScaleNormal="70" workbookViewId="0">
      <selection activeCell="N11" sqref="N11"/>
    </sheetView>
  </sheetViews>
  <sheetFormatPr defaultColWidth="9" defaultRowHeight="25.05" customHeight="1"/>
  <cols>
    <col min="1" max="1" width="11.21875" customWidth="1"/>
    <col min="2" max="2" width="9.109375" style="211" customWidth="1"/>
    <col min="3" max="3" width="19.33203125" customWidth="1"/>
    <col min="4" max="4" width="11.109375" style="211" customWidth="1"/>
    <col min="5" max="5" width="7.77734375" style="211" customWidth="1"/>
    <col min="6" max="6" width="1.33203125" customWidth="1"/>
    <col min="7" max="7" width="15.21875" style="212" customWidth="1"/>
    <col min="8" max="8" width="8.109375" style="29" customWidth="1"/>
    <col min="9" max="9" width="18.77734375" style="29" customWidth="1"/>
    <col min="10" max="10" width="14.77734375" style="29" customWidth="1"/>
    <col min="11" max="11" width="17.77734375" style="29" customWidth="1"/>
    <col min="12" max="12" width="9.33203125" style="29" customWidth="1"/>
    <col min="13" max="13" width="10.77734375" style="29" customWidth="1"/>
    <col min="14" max="14" width="10.21875" style="29" customWidth="1"/>
    <col min="15" max="15" width="1.6640625" customWidth="1"/>
    <col min="16" max="16" width="13.21875" customWidth="1"/>
    <col min="17" max="17" width="7.88671875" customWidth="1"/>
    <col min="18" max="18" width="12" customWidth="1"/>
    <col min="19" max="19" width="10.88671875" style="29" customWidth="1"/>
    <col min="20" max="20" width="9.109375" style="29" customWidth="1"/>
    <col min="21" max="21" width="11.21875" style="29" customWidth="1"/>
    <col min="22" max="22" width="9.109375" style="29" customWidth="1"/>
    <col min="23" max="23" width="10.77734375" style="29" customWidth="1"/>
    <col min="24" max="24" width="11.77734375" style="29" customWidth="1"/>
    <col min="25" max="25" width="26" customWidth="1"/>
  </cols>
  <sheetData>
    <row r="1" spans="1:25" ht="40.049999999999997" customHeight="1">
      <c r="A1" s="241" t="s">
        <v>0</v>
      </c>
      <c r="B1" s="242"/>
      <c r="C1" s="241"/>
      <c r="D1" s="242"/>
      <c r="E1" s="242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71"/>
    </row>
    <row r="2" spans="1:25" s="25" customFormat="1" ht="39" customHeight="1">
      <c r="A2" s="243" t="s">
        <v>1</v>
      </c>
      <c r="B2" s="244"/>
      <c r="C2" s="243"/>
      <c r="D2" s="244"/>
      <c r="E2" s="244"/>
      <c r="F2" s="30"/>
      <c r="G2" s="252" t="s">
        <v>2</v>
      </c>
      <c r="H2" s="256" t="s">
        <v>3</v>
      </c>
      <c r="I2" s="256" t="s">
        <v>4</v>
      </c>
      <c r="J2" s="245" t="s">
        <v>5</v>
      </c>
      <c r="K2" s="245"/>
      <c r="L2" s="245"/>
      <c r="M2" s="245" t="s">
        <v>6</v>
      </c>
      <c r="N2" s="245"/>
      <c r="O2" s="30"/>
      <c r="P2" s="256" t="s">
        <v>2</v>
      </c>
      <c r="Q2" s="257" t="s">
        <v>3</v>
      </c>
      <c r="R2" s="257" t="s">
        <v>4</v>
      </c>
      <c r="S2" s="246" t="s">
        <v>7</v>
      </c>
      <c r="T2" s="247"/>
      <c r="U2" s="246" t="s">
        <v>8</v>
      </c>
      <c r="V2" s="247"/>
      <c r="W2" s="246" t="s">
        <v>9</v>
      </c>
      <c r="X2" s="247"/>
      <c r="Y2" s="259" t="s">
        <v>10</v>
      </c>
    </row>
    <row r="3" spans="1:25" s="26" customFormat="1" ht="30" customHeight="1">
      <c r="A3" s="213" t="s">
        <v>2</v>
      </c>
      <c r="B3" s="214" t="s">
        <v>3</v>
      </c>
      <c r="C3" s="215" t="s">
        <v>4</v>
      </c>
      <c r="D3" s="216" t="s">
        <v>11</v>
      </c>
      <c r="E3" s="216" t="s">
        <v>12</v>
      </c>
      <c r="F3" s="34"/>
      <c r="G3" s="252"/>
      <c r="H3" s="256"/>
      <c r="I3" s="256"/>
      <c r="J3" s="54" t="s">
        <v>13</v>
      </c>
      <c r="K3" s="54" t="s">
        <v>14</v>
      </c>
      <c r="L3" s="54" t="s">
        <v>15</v>
      </c>
      <c r="M3" s="54" t="s">
        <v>11</v>
      </c>
      <c r="N3" s="54" t="s">
        <v>12</v>
      </c>
      <c r="O3" s="34"/>
      <c r="P3" s="256"/>
      <c r="Q3" s="258"/>
      <c r="R3" s="258"/>
      <c r="S3" s="31" t="s">
        <v>11</v>
      </c>
      <c r="T3" s="31" t="s">
        <v>12</v>
      </c>
      <c r="U3" s="31" t="s">
        <v>13</v>
      </c>
      <c r="V3" s="31" t="s">
        <v>16</v>
      </c>
      <c r="W3" s="31" t="s">
        <v>13</v>
      </c>
      <c r="X3" s="31" t="s">
        <v>16</v>
      </c>
      <c r="Y3" s="259"/>
    </row>
    <row r="4" spans="1:25" s="27" customFormat="1" ht="25.05" customHeight="1">
      <c r="A4" s="248">
        <v>45981</v>
      </c>
      <c r="B4" s="250">
        <v>1</v>
      </c>
      <c r="C4" s="107" t="s">
        <v>17</v>
      </c>
      <c r="D4" s="107">
        <v>513</v>
      </c>
      <c r="E4" s="107">
        <v>1</v>
      </c>
      <c r="F4" s="217"/>
      <c r="G4" s="207" t="s">
        <v>18</v>
      </c>
      <c r="H4" s="218">
        <v>8</v>
      </c>
      <c r="I4" s="81" t="s">
        <v>19</v>
      </c>
      <c r="J4" s="80"/>
      <c r="K4" s="80"/>
      <c r="L4" s="80"/>
      <c r="M4" s="81" t="s">
        <v>20</v>
      </c>
      <c r="N4" s="80">
        <v>1</v>
      </c>
      <c r="P4" s="106"/>
      <c r="Q4" s="185"/>
      <c r="R4" s="185"/>
      <c r="S4" s="57"/>
      <c r="T4" s="57"/>
      <c r="U4" s="185"/>
      <c r="V4" s="57"/>
      <c r="W4" s="57"/>
      <c r="X4" s="42"/>
      <c r="Y4" s="259"/>
    </row>
    <row r="5" spans="1:25" s="27" customFormat="1" ht="25.05" customHeight="1">
      <c r="A5" s="249"/>
      <c r="B5" s="251"/>
      <c r="C5" s="107" t="s">
        <v>21</v>
      </c>
      <c r="D5" s="107">
        <v>525</v>
      </c>
      <c r="E5" s="107">
        <v>1</v>
      </c>
      <c r="F5" s="47"/>
      <c r="G5" s="207">
        <v>45981</v>
      </c>
      <c r="H5" s="219">
        <v>8</v>
      </c>
      <c r="I5" s="219" t="s">
        <v>22</v>
      </c>
      <c r="J5" s="226"/>
      <c r="K5" s="157"/>
      <c r="L5" s="157"/>
      <c r="M5" s="219" t="s">
        <v>23</v>
      </c>
      <c r="N5" s="157">
        <v>1</v>
      </c>
      <c r="O5" s="131"/>
      <c r="P5" s="42"/>
      <c r="Q5" s="57"/>
      <c r="R5" s="57"/>
      <c r="S5" s="57"/>
      <c r="T5" s="57"/>
      <c r="U5" s="57"/>
      <c r="V5" s="57"/>
      <c r="W5" s="57"/>
      <c r="X5" s="42"/>
      <c r="Y5" s="259"/>
    </row>
    <row r="6" spans="1:25" s="27" customFormat="1" ht="25.05" customHeight="1">
      <c r="A6" s="82"/>
      <c r="B6" s="84"/>
      <c r="C6" s="84"/>
      <c r="D6" s="164" t="s">
        <v>24</v>
      </c>
      <c r="E6" s="164">
        <v>2</v>
      </c>
      <c r="F6" s="47"/>
      <c r="G6" s="253">
        <v>45982</v>
      </c>
      <c r="H6" s="188">
        <v>8</v>
      </c>
      <c r="I6" s="219" t="s">
        <v>25</v>
      </c>
      <c r="J6" s="157"/>
      <c r="K6" s="157"/>
      <c r="L6" s="157"/>
      <c r="M6" s="219" t="s">
        <v>26</v>
      </c>
      <c r="N6" s="157">
        <v>1</v>
      </c>
      <c r="O6" s="131"/>
      <c r="P6" s="42"/>
      <c r="Q6" s="57"/>
      <c r="R6" s="57"/>
      <c r="S6" s="57"/>
      <c r="T6" s="57"/>
      <c r="U6" s="57"/>
      <c r="V6" s="57"/>
      <c r="W6" s="57"/>
      <c r="X6" s="42"/>
      <c r="Y6" s="259"/>
    </row>
    <row r="7" spans="1:25" s="27" customFormat="1" ht="25.05" customHeight="1">
      <c r="A7" s="82"/>
      <c r="B7" s="84"/>
      <c r="C7" s="84"/>
      <c r="D7" s="164" t="s">
        <v>27</v>
      </c>
      <c r="E7" s="164">
        <v>363</v>
      </c>
      <c r="F7" s="84"/>
      <c r="G7" s="254"/>
      <c r="H7" s="188">
        <v>8</v>
      </c>
      <c r="I7" s="219" t="s">
        <v>25</v>
      </c>
      <c r="J7" s="157"/>
      <c r="K7" s="157"/>
      <c r="L7" s="157"/>
      <c r="M7" s="219" t="s">
        <v>28</v>
      </c>
      <c r="N7" s="157">
        <v>1</v>
      </c>
      <c r="O7" s="131"/>
      <c r="P7" s="42"/>
      <c r="Q7" s="57"/>
      <c r="R7" s="57"/>
      <c r="S7" s="57"/>
      <c r="T7" s="57"/>
      <c r="U7" s="175"/>
      <c r="V7" s="57"/>
      <c r="W7" s="57"/>
      <c r="X7" s="42"/>
      <c r="Y7" s="259"/>
    </row>
    <row r="8" spans="1:25" s="27" customFormat="1" ht="25.05" customHeight="1">
      <c r="A8" s="82"/>
      <c r="B8" s="84"/>
      <c r="C8" s="84"/>
      <c r="D8" s="164" t="s">
        <v>29</v>
      </c>
      <c r="E8" s="167">
        <f>E6/E7</f>
        <v>5.5096418732782397E-3</v>
      </c>
      <c r="F8" s="47"/>
      <c r="G8" s="207"/>
      <c r="H8" s="188"/>
      <c r="I8" s="226"/>
      <c r="J8" s="226"/>
      <c r="K8" s="226"/>
      <c r="L8" s="157"/>
      <c r="M8" s="235" t="s">
        <v>24</v>
      </c>
      <c r="N8" s="236">
        <v>4</v>
      </c>
      <c r="O8" s="131"/>
      <c r="P8" s="42"/>
      <c r="Q8" s="57"/>
      <c r="R8" s="57"/>
      <c r="S8" s="57"/>
      <c r="T8" s="57"/>
      <c r="U8" s="175"/>
      <c r="V8" s="57"/>
      <c r="W8" s="57"/>
      <c r="X8" s="42"/>
      <c r="Y8" s="259"/>
    </row>
    <row r="9" spans="1:25" s="27" customFormat="1" ht="25.05" customHeight="1">
      <c r="A9" s="220"/>
      <c r="B9" s="221"/>
      <c r="C9" s="217"/>
      <c r="D9" s="217"/>
      <c r="E9" s="217"/>
      <c r="F9" s="47"/>
      <c r="G9" s="207"/>
      <c r="H9" s="188"/>
      <c r="I9" s="226"/>
      <c r="J9" s="157"/>
      <c r="K9" s="157"/>
      <c r="L9" s="157"/>
      <c r="M9" s="226"/>
      <c r="N9" s="157"/>
      <c r="O9" s="131"/>
      <c r="P9" s="42"/>
      <c r="Q9" s="57"/>
      <c r="R9" s="57"/>
      <c r="S9" s="57"/>
      <c r="T9" s="57"/>
      <c r="U9" s="175"/>
      <c r="V9" s="57"/>
      <c r="W9" s="57"/>
      <c r="X9" s="42"/>
      <c r="Y9" s="259"/>
    </row>
    <row r="10" spans="1:25" s="27" customFormat="1" ht="25.05" customHeight="1">
      <c r="A10" s="220"/>
      <c r="B10" s="222"/>
      <c r="C10" s="84"/>
      <c r="D10" s="222"/>
      <c r="E10" s="84"/>
      <c r="F10" s="47"/>
      <c r="G10" s="207"/>
      <c r="H10" s="188"/>
      <c r="I10" s="81"/>
      <c r="J10" s="157"/>
      <c r="K10" s="157"/>
      <c r="L10" s="157"/>
      <c r="M10" s="81"/>
      <c r="N10" s="157"/>
      <c r="O10" s="131"/>
      <c r="P10" s="42"/>
      <c r="Q10" s="57"/>
      <c r="R10" s="57"/>
      <c r="S10" s="57"/>
      <c r="T10" s="57"/>
      <c r="U10" s="175"/>
      <c r="V10" s="57"/>
      <c r="W10" s="57"/>
      <c r="X10" s="42"/>
      <c r="Y10" s="259"/>
    </row>
    <row r="11" spans="1:25" s="27" customFormat="1" ht="25.05" customHeight="1">
      <c r="A11" s="47"/>
      <c r="B11" s="223"/>
      <c r="C11" s="47"/>
      <c r="D11" s="223"/>
      <c r="E11" s="224"/>
      <c r="F11" s="47"/>
      <c r="G11" s="170"/>
      <c r="H11" s="188"/>
      <c r="I11" s="80"/>
      <c r="J11" s="157"/>
      <c r="K11" s="157"/>
      <c r="L11" s="157"/>
      <c r="M11" s="80"/>
      <c r="N11" s="157"/>
      <c r="O11" s="131"/>
      <c r="P11" s="42"/>
      <c r="Q11" s="57"/>
      <c r="R11" s="57"/>
      <c r="S11" s="57"/>
      <c r="T11" s="57"/>
      <c r="U11" s="57"/>
      <c r="V11" s="57"/>
      <c r="W11" s="57"/>
      <c r="X11" s="42"/>
      <c r="Y11" s="259"/>
    </row>
    <row r="12" spans="1:25" s="27" customFormat="1" ht="25.05" customHeight="1">
      <c r="A12" s="225"/>
      <c r="B12" s="217"/>
      <c r="C12" s="217"/>
      <c r="D12" s="84"/>
      <c r="E12" s="147"/>
      <c r="F12" s="47"/>
      <c r="G12" s="170"/>
      <c r="H12" s="226"/>
      <c r="I12" s="226"/>
      <c r="J12" s="226"/>
      <c r="K12" s="226"/>
      <c r="L12" s="157"/>
      <c r="M12" s="80"/>
      <c r="N12" s="157"/>
      <c r="O12" s="131"/>
      <c r="P12" s="42"/>
      <c r="Q12" s="57"/>
      <c r="R12" s="57"/>
      <c r="S12" s="57"/>
      <c r="T12" s="57"/>
      <c r="U12" s="57"/>
      <c r="V12" s="57"/>
      <c r="W12" s="57"/>
      <c r="X12" s="42"/>
      <c r="Y12" s="259"/>
    </row>
    <row r="13" spans="1:25" s="27" customFormat="1" ht="25.05" customHeight="1">
      <c r="A13" s="225"/>
      <c r="B13" s="217"/>
      <c r="C13" s="227"/>
      <c r="D13" s="227"/>
      <c r="E13" s="84"/>
      <c r="F13" s="47"/>
      <c r="G13" s="170"/>
      <c r="H13" s="188"/>
      <c r="I13" s="170"/>
      <c r="J13" s="157"/>
      <c r="K13" s="157"/>
      <c r="L13" s="157"/>
      <c r="M13" s="80"/>
      <c r="N13" s="157"/>
      <c r="O13"/>
      <c r="P13" s="57"/>
      <c r="Q13" s="57"/>
      <c r="R13" s="57"/>
      <c r="S13" s="57"/>
      <c r="T13" s="57"/>
      <c r="U13" s="57"/>
      <c r="V13" s="57"/>
      <c r="W13" s="57"/>
      <c r="X13" s="57"/>
      <c r="Y13" s="259"/>
    </row>
    <row r="14" spans="1:25" s="27" customFormat="1" ht="25.05" customHeight="1">
      <c r="A14" s="134"/>
      <c r="B14" s="223"/>
      <c r="C14" s="47"/>
      <c r="D14" s="223"/>
      <c r="E14" s="223"/>
      <c r="F14" s="47"/>
      <c r="G14" s="170"/>
      <c r="H14" s="188"/>
      <c r="I14" s="170"/>
      <c r="J14" s="183"/>
      <c r="K14" s="183"/>
      <c r="L14" s="183"/>
      <c r="M14" s="80"/>
      <c r="N14" s="183"/>
      <c r="O14"/>
      <c r="P14" s="57"/>
      <c r="Q14" s="57"/>
      <c r="R14" s="57"/>
      <c r="S14" s="57"/>
      <c r="T14" s="57"/>
      <c r="U14" s="57"/>
      <c r="V14" s="57"/>
      <c r="W14" s="57"/>
      <c r="X14" s="57"/>
      <c r="Y14" s="259"/>
    </row>
    <row r="15" spans="1:25" s="27" customFormat="1" ht="25.05" customHeight="1">
      <c r="A15" s="134"/>
      <c r="B15" s="223"/>
      <c r="C15" s="47"/>
      <c r="D15" s="223"/>
      <c r="E15" s="223"/>
      <c r="F15" s="51"/>
      <c r="G15" s="170"/>
      <c r="H15" s="226"/>
      <c r="I15" s="226"/>
      <c r="J15" s="226"/>
      <c r="K15" s="226"/>
      <c r="L15" s="157"/>
      <c r="M15" s="80"/>
      <c r="N15" s="157"/>
      <c r="S15" s="29"/>
      <c r="T15" s="29"/>
      <c r="U15" s="29"/>
      <c r="V15" s="29"/>
      <c r="W15" s="29"/>
      <c r="X15" s="240"/>
      <c r="Y15" s="259"/>
    </row>
    <row r="16" spans="1:25" s="27" customFormat="1" ht="25.05" customHeight="1">
      <c r="A16" s="134"/>
      <c r="B16" s="223"/>
      <c r="C16" s="47"/>
      <c r="D16" s="223"/>
      <c r="E16" s="223"/>
      <c r="F16" s="51"/>
      <c r="G16" s="170"/>
      <c r="H16" s="183"/>
      <c r="I16" s="183"/>
      <c r="J16" s="183"/>
      <c r="K16" s="226"/>
      <c r="L16" s="183"/>
      <c r="M16" s="183"/>
      <c r="N16" s="183"/>
      <c r="S16" s="29"/>
      <c r="T16" s="29"/>
      <c r="U16" s="29"/>
      <c r="V16" s="29"/>
      <c r="W16" s="29"/>
      <c r="X16" s="240"/>
      <c r="Y16" s="259"/>
    </row>
    <row r="17" spans="1:25" s="27" customFormat="1" ht="25.05" customHeight="1">
      <c r="A17" s="134"/>
      <c r="B17" s="223"/>
      <c r="C17" s="47"/>
      <c r="D17" s="223"/>
      <c r="E17" s="223"/>
      <c r="F17" s="51"/>
      <c r="G17" s="170"/>
      <c r="H17" s="183"/>
      <c r="I17" s="183"/>
      <c r="J17" s="183"/>
      <c r="K17" s="226"/>
      <c r="L17" s="183"/>
      <c r="M17" s="183"/>
      <c r="N17" s="183"/>
      <c r="S17" s="29"/>
      <c r="T17" s="29"/>
      <c r="U17" s="29"/>
      <c r="V17" s="29"/>
      <c r="W17" s="29"/>
      <c r="X17" s="240"/>
      <c r="Y17" s="72"/>
    </row>
    <row r="18" spans="1:25" s="27" customFormat="1" ht="25.05" customHeight="1">
      <c r="A18" s="51"/>
      <c r="B18" s="228"/>
      <c r="C18" s="51"/>
      <c r="D18" s="228"/>
      <c r="E18" s="228"/>
      <c r="F18" s="51"/>
      <c r="G18" s="170"/>
      <c r="H18" s="183"/>
      <c r="I18" s="183"/>
      <c r="J18" s="183"/>
      <c r="K18" s="226"/>
      <c r="L18" s="183"/>
      <c r="M18" s="183"/>
      <c r="N18" s="183"/>
      <c r="S18" s="29"/>
      <c r="T18" s="29"/>
      <c r="U18" s="29"/>
      <c r="V18" s="29"/>
      <c r="W18" s="29"/>
      <c r="X18" s="240"/>
      <c r="Y18" s="72"/>
    </row>
    <row r="19" spans="1:25" s="27" customFormat="1" ht="25.05" customHeight="1">
      <c r="A19" s="51"/>
      <c r="B19" s="228"/>
      <c r="C19" s="51"/>
      <c r="D19" s="228"/>
      <c r="E19" s="228"/>
      <c r="F19" s="51"/>
      <c r="G19" s="229"/>
      <c r="H19" s="183"/>
      <c r="I19" s="183"/>
      <c r="J19" s="183"/>
      <c r="K19" s="183"/>
      <c r="L19" s="183"/>
      <c r="M19" s="183"/>
      <c r="N19" s="183"/>
      <c r="S19" s="29"/>
      <c r="T19" s="29"/>
      <c r="U19" s="29"/>
      <c r="V19" s="29"/>
      <c r="W19" s="29"/>
      <c r="X19" s="240"/>
      <c r="Y19" s="72"/>
    </row>
    <row r="20" spans="1:25" s="27" customFormat="1" ht="25.05" customHeight="1">
      <c r="A20" s="51"/>
      <c r="B20" s="228"/>
      <c r="C20" s="51"/>
      <c r="D20" s="228"/>
      <c r="E20" s="228"/>
      <c r="F20" s="51"/>
      <c r="G20" s="229"/>
      <c r="H20" s="183"/>
      <c r="I20" s="183"/>
      <c r="J20" s="183"/>
      <c r="K20" s="183"/>
      <c r="L20" s="183"/>
      <c r="M20" s="183"/>
      <c r="N20" s="183"/>
      <c r="S20" s="29"/>
      <c r="T20" s="29"/>
      <c r="U20" s="29"/>
      <c r="V20" s="29"/>
      <c r="W20" s="29"/>
      <c r="X20" s="240"/>
      <c r="Y20" s="72"/>
    </row>
    <row r="21" spans="1:25" s="27" customFormat="1" ht="25.05" customHeight="1">
      <c r="B21" s="230"/>
      <c r="D21" s="230"/>
      <c r="E21" s="230"/>
      <c r="G21" s="212"/>
      <c r="H21" s="29"/>
      <c r="I21" s="29"/>
      <c r="J21" s="29"/>
      <c r="K21" s="29"/>
      <c r="L21" s="29"/>
      <c r="M21" s="29"/>
      <c r="N21" s="29"/>
      <c r="S21" s="29"/>
      <c r="T21" s="29"/>
      <c r="U21" s="29"/>
      <c r="V21" s="29"/>
      <c r="W21" s="29"/>
      <c r="X21" s="240"/>
      <c r="Y21" s="72"/>
    </row>
    <row r="22" spans="1:25" s="27" customFormat="1" ht="25.05" customHeight="1">
      <c r="B22" s="230"/>
      <c r="D22" s="230"/>
      <c r="E22" s="230"/>
      <c r="G22" s="212"/>
      <c r="H22" s="29"/>
      <c r="I22" s="29"/>
      <c r="J22" s="29"/>
      <c r="K22" s="29"/>
      <c r="L22" s="29"/>
      <c r="M22" s="29"/>
      <c r="N22" s="29"/>
      <c r="S22" s="29"/>
      <c r="T22" s="29"/>
      <c r="U22" s="29"/>
      <c r="V22" s="29"/>
      <c r="W22" s="29"/>
      <c r="X22" s="29"/>
      <c r="Y22" s="72"/>
    </row>
    <row r="23" spans="1:25" s="27" customFormat="1" ht="25.05" customHeight="1">
      <c r="B23" s="230"/>
      <c r="D23" s="230"/>
      <c r="E23" s="230"/>
      <c r="G23" s="212"/>
      <c r="H23" s="29"/>
      <c r="I23" s="29"/>
      <c r="J23" s="29"/>
      <c r="K23" s="29"/>
      <c r="L23" s="29"/>
      <c r="M23" s="29"/>
      <c r="N23" s="29"/>
      <c r="S23" s="29"/>
      <c r="T23" s="29"/>
      <c r="U23" s="29"/>
      <c r="V23" s="29"/>
      <c r="W23" s="29"/>
      <c r="X23" s="29"/>
      <c r="Y23" s="72"/>
    </row>
    <row r="24" spans="1:25" s="27" customFormat="1" ht="25.05" customHeight="1">
      <c r="B24" s="230"/>
      <c r="D24" s="230"/>
      <c r="E24" s="230"/>
      <c r="G24" s="231"/>
      <c r="H24" s="232"/>
      <c r="I24" s="237"/>
      <c r="J24" s="238"/>
      <c r="K24" s="238"/>
      <c r="L24" s="102"/>
      <c r="M24" s="91"/>
      <c r="N24" s="206"/>
      <c r="S24" s="29"/>
      <c r="T24" s="29"/>
      <c r="U24" s="29"/>
      <c r="V24" s="29"/>
      <c r="W24" s="29"/>
      <c r="X24" s="29"/>
      <c r="Y24" s="72"/>
    </row>
    <row r="25" spans="1:25" s="27" customFormat="1" ht="25.05" customHeight="1">
      <c r="B25" s="230"/>
      <c r="D25" s="230"/>
      <c r="E25" s="230"/>
      <c r="G25" s="255"/>
      <c r="H25" s="232"/>
      <c r="I25" s="91"/>
      <c r="J25" s="206"/>
      <c r="K25" s="102"/>
      <c r="L25" s="102"/>
      <c r="M25" s="91"/>
      <c r="N25" s="206"/>
      <c r="S25" s="29"/>
      <c r="T25" s="29"/>
      <c r="U25" s="29"/>
      <c r="V25" s="29"/>
      <c r="W25" s="29"/>
      <c r="X25" s="29"/>
      <c r="Y25" s="72"/>
    </row>
    <row r="26" spans="1:25" s="27" customFormat="1" ht="25.05" customHeight="1">
      <c r="B26" s="230"/>
      <c r="D26" s="230"/>
      <c r="E26" s="230"/>
      <c r="G26" s="255"/>
      <c r="H26" s="233"/>
      <c r="I26" s="238"/>
      <c r="J26" s="233"/>
      <c r="K26" s="238"/>
      <c r="L26" s="102"/>
      <c r="M26" s="91"/>
      <c r="N26" s="206"/>
      <c r="S26" s="29"/>
      <c r="T26" s="29"/>
      <c r="U26" s="29"/>
      <c r="V26" s="29"/>
      <c r="W26" s="29"/>
      <c r="X26" s="29"/>
    </row>
    <row r="27" spans="1:25" s="27" customFormat="1" ht="25.05" customHeight="1">
      <c r="B27" s="230"/>
      <c r="D27" s="230"/>
      <c r="E27" s="230"/>
      <c r="G27" s="255"/>
      <c r="H27" s="232"/>
      <c r="I27" s="90"/>
      <c r="J27" s="206"/>
      <c r="K27" s="102"/>
      <c r="L27" s="102"/>
      <c r="M27" s="91"/>
      <c r="N27" s="206"/>
      <c r="S27" s="29"/>
      <c r="T27" s="29"/>
      <c r="U27" s="29"/>
      <c r="V27" s="29"/>
      <c r="W27" s="29"/>
      <c r="X27" s="29"/>
    </row>
    <row r="28" spans="1:25" s="27" customFormat="1" ht="25.05" customHeight="1">
      <c r="B28" s="230"/>
      <c r="D28" s="230"/>
      <c r="E28" s="230"/>
      <c r="G28" s="255"/>
      <c r="H28" s="232"/>
      <c r="I28" s="90"/>
      <c r="J28" s="239"/>
      <c r="K28" s="99"/>
      <c r="L28" s="99"/>
      <c r="M28" s="91"/>
      <c r="N28" s="239"/>
      <c r="S28" s="29"/>
      <c r="T28" s="29"/>
      <c r="U28" s="29"/>
      <c r="V28" s="29"/>
      <c r="W28" s="29"/>
      <c r="X28" s="29"/>
    </row>
    <row r="29" spans="1:25" s="27" customFormat="1" ht="25.05" customHeight="1">
      <c r="B29" s="230"/>
      <c r="D29" s="230"/>
      <c r="E29" s="230"/>
      <c r="G29" s="255"/>
      <c r="H29" s="234"/>
      <c r="I29" s="234"/>
      <c r="J29" s="234"/>
      <c r="K29" s="238"/>
      <c r="L29" s="102"/>
      <c r="M29" s="237" t="s">
        <v>30</v>
      </c>
      <c r="N29" s="206"/>
      <c r="S29" s="29"/>
      <c r="T29" s="29"/>
      <c r="U29" s="29"/>
      <c r="V29" s="29"/>
      <c r="W29" s="29"/>
      <c r="X29" s="29"/>
    </row>
    <row r="30" spans="1:25" s="27" customFormat="1" ht="25.05" customHeight="1">
      <c r="B30" s="230"/>
      <c r="D30" s="230"/>
      <c r="E30" s="230"/>
      <c r="G30" s="255"/>
      <c r="H30" s="29"/>
      <c r="I30" s="29"/>
      <c r="J30" s="29"/>
      <c r="K30" s="238"/>
      <c r="L30" s="29"/>
      <c r="M30" s="29"/>
      <c r="N30" s="29"/>
      <c r="S30" s="29"/>
      <c r="T30" s="29"/>
      <c r="U30" s="29"/>
      <c r="V30" s="29"/>
      <c r="W30" s="29"/>
      <c r="X30" s="29"/>
    </row>
    <row r="31" spans="1:25" s="27" customFormat="1" ht="25.05" customHeight="1">
      <c r="B31" s="230"/>
      <c r="D31" s="230"/>
      <c r="E31" s="230"/>
      <c r="G31" s="255"/>
      <c r="H31" s="29"/>
      <c r="I31" s="29"/>
      <c r="J31" s="29"/>
      <c r="K31" s="238"/>
      <c r="L31" s="29"/>
      <c r="M31" s="29"/>
      <c r="N31" s="29"/>
      <c r="S31" s="29"/>
      <c r="T31" s="29"/>
      <c r="U31" s="29"/>
      <c r="V31" s="29"/>
      <c r="W31" s="29"/>
      <c r="X31" s="29"/>
    </row>
    <row r="32" spans="1:25" s="27" customFormat="1" ht="25.05" customHeight="1">
      <c r="B32" s="230"/>
      <c r="D32" s="230"/>
      <c r="E32" s="230"/>
      <c r="G32" s="255"/>
      <c r="H32" s="29"/>
      <c r="I32" s="29"/>
      <c r="J32" s="29"/>
      <c r="K32" s="238"/>
      <c r="L32" s="29"/>
      <c r="M32" s="29"/>
      <c r="N32" s="29"/>
      <c r="S32" s="29"/>
      <c r="T32" s="29"/>
      <c r="U32" s="29"/>
      <c r="V32" s="29"/>
      <c r="W32" s="29"/>
      <c r="X32" s="29"/>
    </row>
    <row r="33" spans="1:24" s="27" customFormat="1" ht="25.05" customHeight="1">
      <c r="B33" s="230"/>
      <c r="D33" s="230"/>
      <c r="E33" s="230"/>
      <c r="G33" s="212"/>
      <c r="H33" s="29"/>
      <c r="I33" s="29"/>
      <c r="J33" s="29"/>
      <c r="K33" s="239"/>
      <c r="L33" s="239"/>
      <c r="M33" s="29"/>
      <c r="N33" s="29"/>
      <c r="S33" s="29"/>
      <c r="T33" s="29"/>
      <c r="U33" s="29"/>
      <c r="V33" s="29"/>
      <c r="W33" s="29"/>
      <c r="X33" s="29"/>
    </row>
    <row r="34" spans="1:24" s="27" customFormat="1" ht="25.05" customHeight="1">
      <c r="B34" s="230"/>
      <c r="D34" s="230"/>
      <c r="E34" s="230"/>
      <c r="G34" s="212"/>
      <c r="H34" s="29"/>
      <c r="I34" s="29"/>
      <c r="J34" s="29"/>
      <c r="K34" s="29"/>
      <c r="L34" s="29"/>
      <c r="M34" s="29"/>
      <c r="N34" s="29"/>
      <c r="S34" s="29"/>
      <c r="T34" s="29"/>
      <c r="U34" s="29"/>
      <c r="V34" s="29"/>
      <c r="W34" s="29"/>
      <c r="X34" s="29"/>
    </row>
    <row r="35" spans="1:24" s="27" customFormat="1" ht="25.05" customHeight="1">
      <c r="B35" s="230"/>
      <c r="D35" s="230"/>
      <c r="E35" s="230"/>
      <c r="G35" s="212"/>
      <c r="H35" s="29"/>
      <c r="I35" s="29"/>
      <c r="J35" s="29"/>
      <c r="K35" s="29"/>
      <c r="L35" s="29"/>
      <c r="M35" s="29"/>
      <c r="N35" s="29"/>
      <c r="S35" s="29"/>
      <c r="T35" s="29"/>
      <c r="U35" s="29"/>
      <c r="V35" s="29"/>
      <c r="W35" s="29"/>
      <c r="X35" s="29"/>
    </row>
    <row r="36" spans="1:24" s="27" customFormat="1" ht="25.05" customHeight="1">
      <c r="B36" s="230"/>
      <c r="D36" s="230"/>
      <c r="E36" s="230"/>
      <c r="G36" s="212"/>
      <c r="H36" s="29"/>
      <c r="I36" s="29"/>
      <c r="J36" s="29"/>
      <c r="K36" s="29"/>
      <c r="L36" s="29"/>
      <c r="M36" s="29"/>
      <c r="N36" s="29"/>
      <c r="S36" s="29"/>
      <c r="T36" s="29"/>
      <c r="U36" s="29"/>
      <c r="V36" s="29"/>
      <c r="W36" s="29"/>
      <c r="X36" s="29"/>
    </row>
    <row r="37" spans="1:24" s="27" customFormat="1" ht="25.05" customHeight="1">
      <c r="B37" s="230"/>
      <c r="D37" s="230"/>
      <c r="E37" s="230"/>
      <c r="G37" s="212"/>
      <c r="H37" s="29"/>
      <c r="I37" s="29"/>
      <c r="J37" s="29"/>
      <c r="K37" s="29"/>
      <c r="L37" s="29"/>
      <c r="M37" s="29"/>
      <c r="N37" s="29"/>
      <c r="S37" s="29"/>
      <c r="T37" s="29"/>
      <c r="U37" s="29"/>
      <c r="V37" s="29"/>
      <c r="W37" s="29"/>
      <c r="X37" s="29"/>
    </row>
    <row r="38" spans="1:24" s="27" customFormat="1" ht="25.05" customHeight="1">
      <c r="B38" s="230"/>
      <c r="D38" s="230"/>
      <c r="E38" s="230"/>
      <c r="G38" s="212"/>
      <c r="H38" s="29"/>
      <c r="I38" s="29"/>
      <c r="J38" s="29"/>
      <c r="K38" s="29"/>
      <c r="L38" s="29"/>
      <c r="M38" s="29"/>
      <c r="N38" s="29"/>
      <c r="S38" s="29"/>
      <c r="T38" s="29"/>
      <c r="U38" s="29"/>
      <c r="V38" s="29"/>
      <c r="W38" s="29"/>
      <c r="X38" s="29"/>
    </row>
    <row r="39" spans="1:24" s="27" customFormat="1" ht="25.05" customHeight="1">
      <c r="B39" s="230"/>
      <c r="D39" s="230"/>
      <c r="E39" s="230"/>
      <c r="G39" s="212"/>
      <c r="H39" s="29"/>
      <c r="I39" s="29"/>
      <c r="J39" s="29"/>
      <c r="K39" s="29"/>
      <c r="L39" s="29"/>
      <c r="M39" s="29"/>
      <c r="N39" s="29"/>
      <c r="S39" s="29"/>
      <c r="T39" s="29"/>
      <c r="U39" s="29"/>
      <c r="V39" s="29"/>
      <c r="W39" s="29"/>
      <c r="X39" s="29"/>
    </row>
    <row r="40" spans="1:24" s="27" customFormat="1" ht="25.05" customHeight="1">
      <c r="B40" s="230"/>
      <c r="D40" s="230"/>
      <c r="E40" s="230"/>
      <c r="G40" s="212"/>
      <c r="H40" s="29"/>
      <c r="I40" s="29"/>
      <c r="J40" s="29"/>
      <c r="K40" s="29"/>
      <c r="L40" s="29"/>
      <c r="M40" s="29"/>
      <c r="N40" s="29"/>
      <c r="S40" s="29"/>
      <c r="T40" s="29"/>
      <c r="U40" s="29"/>
      <c r="V40" s="29"/>
      <c r="W40" s="29"/>
      <c r="X40" s="29"/>
    </row>
    <row r="41" spans="1:24" s="27" customFormat="1" ht="25.05" customHeight="1">
      <c r="B41" s="230"/>
      <c r="D41" s="230"/>
      <c r="E41" s="230"/>
      <c r="G41" s="212"/>
      <c r="H41" s="29"/>
      <c r="I41" s="29"/>
      <c r="J41" s="29"/>
      <c r="K41" s="29"/>
      <c r="L41" s="29"/>
      <c r="M41" s="29"/>
      <c r="N41" s="29"/>
      <c r="S41" s="29"/>
      <c r="T41" s="29"/>
      <c r="U41" s="29"/>
      <c r="V41" s="29"/>
      <c r="W41" s="29"/>
      <c r="X41" s="29"/>
    </row>
    <row r="42" spans="1:24" s="27" customFormat="1" ht="25.05" customHeight="1">
      <c r="B42" s="230"/>
      <c r="D42" s="230"/>
      <c r="E42" s="230"/>
      <c r="G42" s="212"/>
      <c r="H42" s="29"/>
      <c r="I42" s="29"/>
      <c r="J42" s="29"/>
      <c r="K42" s="29"/>
      <c r="L42" s="29"/>
      <c r="M42" s="29"/>
      <c r="N42" s="29"/>
      <c r="S42" s="29"/>
      <c r="T42" s="29"/>
      <c r="U42" s="29"/>
      <c r="V42" s="29"/>
      <c r="W42" s="29"/>
      <c r="X42" s="29"/>
    </row>
    <row r="43" spans="1:24" s="27" customFormat="1" ht="25.05" customHeight="1">
      <c r="B43" s="230"/>
      <c r="D43" s="230"/>
      <c r="E43" s="230"/>
      <c r="G43" s="212"/>
      <c r="H43" s="29"/>
      <c r="I43" s="29"/>
      <c r="J43" s="29"/>
      <c r="K43" s="29"/>
      <c r="L43" s="29"/>
      <c r="M43" s="29"/>
      <c r="N43" s="29"/>
      <c r="S43" s="29"/>
      <c r="T43" s="29"/>
      <c r="U43" s="29"/>
      <c r="V43" s="29"/>
      <c r="W43" s="29"/>
      <c r="X43" s="29"/>
    </row>
    <row r="44" spans="1:24" s="27" customFormat="1" ht="25.05" customHeight="1">
      <c r="B44" s="230"/>
      <c r="D44" s="230"/>
      <c r="E44" s="230"/>
      <c r="F44"/>
      <c r="G44" s="212"/>
      <c r="H44" s="29"/>
      <c r="I44" s="29"/>
      <c r="J44" s="29"/>
      <c r="K44" s="29"/>
      <c r="L44" s="29"/>
      <c r="M44" s="29"/>
      <c r="N44" s="29"/>
      <c r="O44"/>
      <c r="P44"/>
      <c r="Q44"/>
      <c r="R44"/>
      <c r="S44" s="29"/>
      <c r="T44" s="29"/>
      <c r="U44" s="29"/>
      <c r="V44" s="29"/>
      <c r="W44" s="29"/>
      <c r="X44" s="29"/>
    </row>
    <row r="45" spans="1:24" s="27" customFormat="1" ht="25.05" customHeight="1">
      <c r="B45" s="230"/>
      <c r="D45" s="230"/>
      <c r="E45" s="230"/>
      <c r="F45"/>
      <c r="G45" s="212"/>
      <c r="H45" s="29"/>
      <c r="I45" s="29"/>
      <c r="J45" s="29"/>
      <c r="K45" s="29"/>
      <c r="L45" s="29"/>
      <c r="M45" s="29"/>
      <c r="N45" s="29"/>
      <c r="O45"/>
      <c r="P45"/>
      <c r="Q45"/>
      <c r="R45"/>
      <c r="S45" s="29"/>
      <c r="T45" s="29"/>
      <c r="U45" s="29"/>
      <c r="V45" s="29"/>
      <c r="W45" s="29"/>
      <c r="X45" s="29"/>
    </row>
    <row r="46" spans="1:24" s="27" customFormat="1" ht="25.05" customHeight="1">
      <c r="B46" s="230"/>
      <c r="D46" s="230"/>
      <c r="E46" s="230"/>
      <c r="F46"/>
      <c r="G46" s="212"/>
      <c r="H46" s="29"/>
      <c r="I46" s="29"/>
      <c r="J46" s="29"/>
      <c r="K46" s="29"/>
      <c r="L46" s="29"/>
      <c r="M46" s="29"/>
      <c r="N46" s="29"/>
      <c r="O46"/>
      <c r="P46"/>
      <c r="Q46"/>
      <c r="R46"/>
      <c r="S46" s="29"/>
      <c r="T46" s="29"/>
      <c r="U46" s="29"/>
      <c r="V46" s="29"/>
      <c r="W46" s="29"/>
      <c r="X46" s="29"/>
    </row>
    <row r="47" spans="1:24" s="27" customFormat="1" ht="25.05" customHeight="1">
      <c r="A47"/>
      <c r="B47" s="211"/>
      <c r="C47"/>
      <c r="D47" s="211"/>
      <c r="E47" s="211"/>
      <c r="F47"/>
      <c r="G47" s="212"/>
      <c r="H47" s="29"/>
      <c r="I47" s="29"/>
      <c r="J47" s="29"/>
      <c r="K47" s="29"/>
      <c r="L47" s="29"/>
      <c r="M47" s="29"/>
      <c r="N47" s="29"/>
      <c r="O47"/>
      <c r="P47"/>
      <c r="Q47"/>
      <c r="R47"/>
      <c r="S47" s="29"/>
      <c r="T47" s="29"/>
      <c r="U47" s="29"/>
      <c r="V47" s="29"/>
      <c r="W47" s="29"/>
      <c r="X47" s="29"/>
    </row>
  </sheetData>
  <mergeCells count="18">
    <mergeCell ref="Y2:Y16"/>
    <mergeCell ref="A4:A5"/>
    <mergeCell ref="B4:B5"/>
    <mergeCell ref="G2:G3"/>
    <mergeCell ref="G6:G7"/>
    <mergeCell ref="G25:G32"/>
    <mergeCell ref="A1:X1"/>
    <mergeCell ref="A2:E2"/>
    <mergeCell ref="J2:L2"/>
    <mergeCell ref="M2:N2"/>
    <mergeCell ref="S2:T2"/>
    <mergeCell ref="U2:V2"/>
    <mergeCell ref="W2:X2"/>
    <mergeCell ref="H2:H3"/>
    <mergeCell ref="I2:I3"/>
    <mergeCell ref="P2:P3"/>
    <mergeCell ref="Q2:Q3"/>
    <mergeCell ref="R2:R3"/>
  </mergeCells>
  <phoneticPr fontId="39" type="noConversion"/>
  <pageMargins left="0.7" right="0.7" top="0.75" bottom="0.75" header="0.3" footer="0.3"/>
  <pageSetup paperSize="9" scale="83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4"/>
  <sheetViews>
    <sheetView tabSelected="1" zoomScale="85" zoomScaleNormal="85" workbookViewId="0">
      <selection activeCell="K21" sqref="K21"/>
    </sheetView>
  </sheetViews>
  <sheetFormatPr defaultColWidth="10" defaultRowHeight="14.4"/>
  <cols>
    <col min="1" max="1" width="21.5546875" customWidth="1"/>
    <col min="2" max="2" width="13.109375" customWidth="1"/>
    <col min="3" max="3" width="9.33203125" customWidth="1"/>
    <col min="4" max="4" width="2.5546875" customWidth="1"/>
    <col min="5" max="5" width="21.88671875" customWidth="1"/>
    <col min="6" max="6" width="13.44140625" customWidth="1"/>
    <col min="7" max="7" width="9.21875" customWidth="1"/>
    <col min="8" max="8" width="9.109375" customWidth="1"/>
    <col min="9" max="9" width="15.21875" customWidth="1"/>
    <col min="10" max="11" width="8" customWidth="1"/>
    <col min="12" max="12" width="2.5546875" customWidth="1"/>
    <col min="13" max="13" width="24.5546875" customWidth="1"/>
    <col min="14" max="14" width="9.44140625" customWidth="1"/>
    <col min="15" max="15" width="7.6640625" customWidth="1"/>
    <col min="16" max="16" width="9.44140625" customWidth="1"/>
    <col min="17" max="17" width="7.5546875" customWidth="1"/>
    <col min="18" max="18" width="13.33203125" customWidth="1"/>
    <col min="19" max="19" width="6.6640625" customWidth="1"/>
  </cols>
  <sheetData>
    <row r="1" spans="1:20" ht="22.2">
      <c r="A1" s="286" t="s">
        <v>166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</row>
    <row r="2" spans="1:20" ht="30" customHeight="1">
      <c r="A2" s="287" t="s">
        <v>167</v>
      </c>
      <c r="B2" s="287"/>
      <c r="C2" s="287"/>
      <c r="D2" s="1"/>
      <c r="E2" s="287" t="s">
        <v>168</v>
      </c>
      <c r="F2" s="287"/>
      <c r="G2" s="287"/>
      <c r="H2" s="287"/>
      <c r="I2" s="287" t="s">
        <v>6</v>
      </c>
      <c r="J2" s="287"/>
      <c r="K2" s="289" t="s">
        <v>169</v>
      </c>
      <c r="L2" s="18"/>
      <c r="M2" s="291" t="s">
        <v>170</v>
      </c>
      <c r="N2" s="287" t="s">
        <v>7</v>
      </c>
      <c r="O2" s="287"/>
      <c r="P2" s="287" t="s">
        <v>8</v>
      </c>
      <c r="Q2" s="287"/>
      <c r="R2" s="287" t="s">
        <v>9</v>
      </c>
      <c r="S2" s="287"/>
      <c r="T2" s="293" t="s">
        <v>169</v>
      </c>
    </row>
    <row r="3" spans="1:20" ht="30" customHeight="1">
      <c r="A3" s="2" t="s">
        <v>170</v>
      </c>
      <c r="B3" s="2" t="s">
        <v>171</v>
      </c>
      <c r="C3" s="2" t="s">
        <v>172</v>
      </c>
      <c r="D3" s="1"/>
      <c r="E3" s="2" t="s">
        <v>170</v>
      </c>
      <c r="F3" s="2" t="s">
        <v>173</v>
      </c>
      <c r="G3" s="2" t="s">
        <v>174</v>
      </c>
      <c r="H3" s="2" t="s">
        <v>172</v>
      </c>
      <c r="I3" s="2" t="s">
        <v>27</v>
      </c>
      <c r="J3" s="2" t="s">
        <v>172</v>
      </c>
      <c r="K3" s="289"/>
      <c r="L3" s="19"/>
      <c r="M3" s="292"/>
      <c r="N3" s="2" t="s">
        <v>175</v>
      </c>
      <c r="O3" s="2" t="s">
        <v>172</v>
      </c>
      <c r="P3" s="2" t="s">
        <v>176</v>
      </c>
      <c r="Q3" s="2" t="s">
        <v>172</v>
      </c>
      <c r="R3" s="2" t="s">
        <v>177</v>
      </c>
      <c r="S3" s="2" t="s">
        <v>172</v>
      </c>
      <c r="T3" s="293"/>
    </row>
    <row r="4" spans="1:20" ht="19.95" customHeight="1">
      <c r="A4" s="2" t="s">
        <v>178</v>
      </c>
      <c r="B4" s="3">
        <v>5.4999999999999997E-3</v>
      </c>
      <c r="C4" s="4">
        <v>10</v>
      </c>
      <c r="D4" s="1"/>
      <c r="E4" s="2" t="s">
        <v>178</v>
      </c>
      <c r="F4" s="5">
        <v>0</v>
      </c>
      <c r="G4" s="5">
        <v>0</v>
      </c>
      <c r="H4" s="4">
        <f>20-(F4*2+G4)</f>
        <v>20</v>
      </c>
      <c r="I4" s="5">
        <v>4</v>
      </c>
      <c r="J4" s="4">
        <f>10-(I4/2)</f>
        <v>8</v>
      </c>
      <c r="K4" s="4">
        <f>H4+J4</f>
        <v>28</v>
      </c>
      <c r="L4" s="20"/>
      <c r="M4" s="2" t="s">
        <v>178</v>
      </c>
      <c r="N4" s="5">
        <v>0</v>
      </c>
      <c r="O4" s="5">
        <f>10-N4/2</f>
        <v>10</v>
      </c>
      <c r="P4" s="5">
        <v>0</v>
      </c>
      <c r="Q4" s="5">
        <f>10-P4/2</f>
        <v>10</v>
      </c>
      <c r="R4" s="5">
        <v>0</v>
      </c>
      <c r="S4" s="5">
        <f>10-R4</f>
        <v>10</v>
      </c>
      <c r="T4" s="23">
        <f>O4+Q4+S4</f>
        <v>30</v>
      </c>
    </row>
    <row r="5" spans="1:20" ht="19.95" customHeight="1">
      <c r="A5" s="2" t="s">
        <v>179</v>
      </c>
      <c r="B5" s="3">
        <v>8.0000000000000002E-3</v>
      </c>
      <c r="C5" s="4">
        <v>10</v>
      </c>
      <c r="D5" s="1"/>
      <c r="E5" s="2" t="s">
        <v>179</v>
      </c>
      <c r="F5" s="5">
        <v>0</v>
      </c>
      <c r="G5" s="5">
        <v>0</v>
      </c>
      <c r="H5" s="4">
        <f t="shared" ref="H5:H12" si="0">20-(F5*2+G5)</f>
        <v>20</v>
      </c>
      <c r="I5" s="5">
        <v>4</v>
      </c>
      <c r="J5" s="4">
        <f t="shared" ref="J5:J12" si="1">10-(I5/2)</f>
        <v>8</v>
      </c>
      <c r="K5" s="4">
        <f t="shared" ref="K5:K12" si="2">H5+J5</f>
        <v>28</v>
      </c>
      <c r="L5" s="20"/>
      <c r="M5" s="2" t="s">
        <v>179</v>
      </c>
      <c r="N5" s="5">
        <v>0</v>
      </c>
      <c r="O5" s="5">
        <f t="shared" ref="O5:O12" si="3">10-N5/2</f>
        <v>10</v>
      </c>
      <c r="P5" s="5">
        <v>0</v>
      </c>
      <c r="Q5" s="5">
        <f t="shared" ref="Q5:Q12" si="4">10-P5/2</f>
        <v>10</v>
      </c>
      <c r="R5" s="5">
        <v>0</v>
      </c>
      <c r="S5" s="5">
        <f t="shared" ref="S5:S12" si="5">10-R5</f>
        <v>10</v>
      </c>
      <c r="T5" s="23">
        <f t="shared" ref="T5:T12" si="6">O5+Q5+S5</f>
        <v>30</v>
      </c>
    </row>
    <row r="6" spans="1:20" ht="19.95" customHeight="1">
      <c r="A6" s="2" t="s">
        <v>180</v>
      </c>
      <c r="B6" s="3">
        <v>6.6E-3</v>
      </c>
      <c r="C6" s="4">
        <v>10</v>
      </c>
      <c r="D6" s="1"/>
      <c r="E6" s="2" t="s">
        <v>180</v>
      </c>
      <c r="F6" s="5">
        <v>0</v>
      </c>
      <c r="G6" s="5">
        <v>0</v>
      </c>
      <c r="H6" s="4">
        <f t="shared" si="0"/>
        <v>20</v>
      </c>
      <c r="I6" s="5">
        <v>11</v>
      </c>
      <c r="J6" s="4">
        <f t="shared" si="1"/>
        <v>4.5</v>
      </c>
      <c r="K6" s="4">
        <f t="shared" si="2"/>
        <v>24.5</v>
      </c>
      <c r="L6" s="20"/>
      <c r="M6" s="2" t="s">
        <v>180</v>
      </c>
      <c r="N6" s="5">
        <v>0</v>
      </c>
      <c r="O6" s="5">
        <f t="shared" si="3"/>
        <v>10</v>
      </c>
      <c r="P6" s="5">
        <v>0</v>
      </c>
      <c r="Q6" s="5">
        <f t="shared" si="4"/>
        <v>10</v>
      </c>
      <c r="R6" s="5">
        <v>0</v>
      </c>
      <c r="S6" s="5">
        <f t="shared" si="5"/>
        <v>10</v>
      </c>
      <c r="T6" s="23">
        <f t="shared" si="6"/>
        <v>30</v>
      </c>
    </row>
    <row r="7" spans="1:20" ht="19.95" customHeight="1">
      <c r="A7" s="2" t="s">
        <v>181</v>
      </c>
      <c r="B7" s="6">
        <v>6.1999999999999998E-3</v>
      </c>
      <c r="C7" s="4">
        <v>10</v>
      </c>
      <c r="D7" s="1"/>
      <c r="E7" s="2" t="s">
        <v>181</v>
      </c>
      <c r="F7" s="5">
        <v>1</v>
      </c>
      <c r="G7" s="5">
        <v>0</v>
      </c>
      <c r="H7" s="4">
        <f t="shared" si="0"/>
        <v>18</v>
      </c>
      <c r="I7" s="5">
        <v>10</v>
      </c>
      <c r="J7" s="4">
        <f t="shared" si="1"/>
        <v>5</v>
      </c>
      <c r="K7" s="4">
        <f t="shared" si="2"/>
        <v>23</v>
      </c>
      <c r="L7" s="20"/>
      <c r="M7" s="2" t="s">
        <v>182</v>
      </c>
      <c r="N7" s="5">
        <v>0</v>
      </c>
      <c r="O7" s="5">
        <f t="shared" si="3"/>
        <v>10</v>
      </c>
      <c r="P7" s="5">
        <v>0</v>
      </c>
      <c r="Q7" s="5">
        <f t="shared" si="4"/>
        <v>10</v>
      </c>
      <c r="R7" s="5">
        <v>0</v>
      </c>
      <c r="S7" s="5">
        <f t="shared" si="5"/>
        <v>10</v>
      </c>
      <c r="T7" s="23">
        <f t="shared" si="6"/>
        <v>30</v>
      </c>
    </row>
    <row r="8" spans="1:20" ht="19.95" customHeight="1">
      <c r="A8" s="2" t="s">
        <v>183</v>
      </c>
      <c r="B8" s="7">
        <v>4.4999999999999997E-3</v>
      </c>
      <c r="C8" s="4">
        <v>10</v>
      </c>
      <c r="D8" s="1"/>
      <c r="E8" s="2" t="s">
        <v>183</v>
      </c>
      <c r="F8" s="5">
        <v>2</v>
      </c>
      <c r="G8" s="5">
        <v>0</v>
      </c>
      <c r="H8" s="4">
        <f t="shared" si="0"/>
        <v>16</v>
      </c>
      <c r="I8" s="5">
        <v>6</v>
      </c>
      <c r="J8" s="4">
        <f t="shared" si="1"/>
        <v>7</v>
      </c>
      <c r="K8" s="4">
        <f t="shared" si="2"/>
        <v>23</v>
      </c>
      <c r="L8" s="20"/>
      <c r="M8" s="2" t="s">
        <v>183</v>
      </c>
      <c r="N8" s="5">
        <v>0</v>
      </c>
      <c r="O8" s="5">
        <f t="shared" si="3"/>
        <v>10</v>
      </c>
      <c r="P8" s="5">
        <v>0</v>
      </c>
      <c r="Q8" s="5">
        <f t="shared" si="4"/>
        <v>10</v>
      </c>
      <c r="R8" s="5">
        <v>0</v>
      </c>
      <c r="S8" s="5">
        <f t="shared" si="5"/>
        <v>10</v>
      </c>
      <c r="T8" s="23">
        <f t="shared" si="6"/>
        <v>30</v>
      </c>
    </row>
    <row r="9" spans="1:20" ht="19.95" customHeight="1">
      <c r="A9" s="2" t="s">
        <v>184</v>
      </c>
      <c r="B9" s="7">
        <v>0</v>
      </c>
      <c r="C9" s="4">
        <v>10</v>
      </c>
      <c r="D9" s="1"/>
      <c r="E9" s="2" t="s">
        <v>184</v>
      </c>
      <c r="F9" s="5">
        <v>0</v>
      </c>
      <c r="G9" s="5">
        <v>0</v>
      </c>
      <c r="H9" s="4">
        <f t="shared" si="0"/>
        <v>20</v>
      </c>
      <c r="I9" s="5">
        <v>0</v>
      </c>
      <c r="J9" s="4">
        <f t="shared" si="1"/>
        <v>10</v>
      </c>
      <c r="K9" s="4">
        <f t="shared" si="2"/>
        <v>30</v>
      </c>
      <c r="L9" s="20"/>
      <c r="M9" s="2" t="s">
        <v>184</v>
      </c>
      <c r="N9" s="5">
        <v>0</v>
      </c>
      <c r="O9" s="5">
        <f t="shared" si="3"/>
        <v>10</v>
      </c>
      <c r="P9" s="5">
        <v>0</v>
      </c>
      <c r="Q9" s="5">
        <f t="shared" si="4"/>
        <v>10</v>
      </c>
      <c r="R9" s="5">
        <v>0</v>
      </c>
      <c r="S9" s="5">
        <f t="shared" si="5"/>
        <v>10</v>
      </c>
      <c r="T9" s="23">
        <f t="shared" si="6"/>
        <v>30</v>
      </c>
    </row>
    <row r="10" spans="1:20" ht="19.95" customHeight="1">
      <c r="A10" s="2" t="s">
        <v>185</v>
      </c>
      <c r="B10" s="7">
        <v>0</v>
      </c>
      <c r="C10" s="4">
        <v>10</v>
      </c>
      <c r="D10" s="1"/>
      <c r="E10" s="2" t="s">
        <v>185</v>
      </c>
      <c r="F10" s="5">
        <v>1</v>
      </c>
      <c r="G10" s="5">
        <v>0</v>
      </c>
      <c r="H10" s="4">
        <f t="shared" si="0"/>
        <v>18</v>
      </c>
      <c r="I10" s="5">
        <v>4</v>
      </c>
      <c r="J10" s="4">
        <f t="shared" si="1"/>
        <v>8</v>
      </c>
      <c r="K10" s="4">
        <f t="shared" si="2"/>
        <v>26</v>
      </c>
      <c r="L10" s="20"/>
      <c r="M10" s="2" t="s">
        <v>185</v>
      </c>
      <c r="N10" s="5">
        <v>0</v>
      </c>
      <c r="O10" s="5">
        <f t="shared" si="3"/>
        <v>10</v>
      </c>
      <c r="P10" s="5">
        <v>0</v>
      </c>
      <c r="Q10" s="5">
        <f t="shared" si="4"/>
        <v>10</v>
      </c>
      <c r="R10" s="5">
        <v>0</v>
      </c>
      <c r="S10" s="5">
        <f t="shared" si="5"/>
        <v>10</v>
      </c>
      <c r="T10" s="23">
        <f t="shared" si="6"/>
        <v>30</v>
      </c>
    </row>
    <row r="11" spans="1:20" ht="19.95" customHeight="1">
      <c r="A11" s="8" t="s">
        <v>186</v>
      </c>
      <c r="B11" s="9">
        <v>0</v>
      </c>
      <c r="C11" s="10">
        <v>10</v>
      </c>
      <c r="D11" s="1"/>
      <c r="E11" s="8" t="s">
        <v>186</v>
      </c>
      <c r="F11" s="11">
        <v>3</v>
      </c>
      <c r="G11" s="11">
        <v>0</v>
      </c>
      <c r="H11" s="4">
        <f t="shared" si="0"/>
        <v>14</v>
      </c>
      <c r="I11" s="11">
        <v>4</v>
      </c>
      <c r="J11" s="4">
        <f t="shared" si="1"/>
        <v>8</v>
      </c>
      <c r="K11" s="4">
        <f t="shared" si="2"/>
        <v>22</v>
      </c>
      <c r="L11" s="20"/>
      <c r="M11" s="8" t="s">
        <v>186</v>
      </c>
      <c r="N11" s="11">
        <v>0</v>
      </c>
      <c r="O11" s="11">
        <f t="shared" si="3"/>
        <v>10</v>
      </c>
      <c r="P11" s="11">
        <v>0</v>
      </c>
      <c r="Q11" s="11">
        <f t="shared" si="4"/>
        <v>10</v>
      </c>
      <c r="R11" s="11">
        <v>0</v>
      </c>
      <c r="S11" s="11">
        <f t="shared" si="5"/>
        <v>10</v>
      </c>
      <c r="T11" s="24">
        <f t="shared" si="6"/>
        <v>30</v>
      </c>
    </row>
    <row r="12" spans="1:20" ht="19.95" customHeight="1">
      <c r="A12" s="2" t="s">
        <v>187</v>
      </c>
      <c r="B12" s="3">
        <v>2.2499999999999999E-2</v>
      </c>
      <c r="C12" s="4">
        <v>10</v>
      </c>
      <c r="D12" s="12"/>
      <c r="E12" s="2" t="s">
        <v>187</v>
      </c>
      <c r="F12" s="5">
        <v>6</v>
      </c>
      <c r="G12" s="5">
        <v>0</v>
      </c>
      <c r="H12" s="4">
        <f t="shared" si="0"/>
        <v>8</v>
      </c>
      <c r="I12" s="5">
        <v>4</v>
      </c>
      <c r="J12" s="4">
        <f t="shared" si="1"/>
        <v>8</v>
      </c>
      <c r="K12" s="4">
        <f t="shared" si="2"/>
        <v>16</v>
      </c>
      <c r="L12" s="21"/>
      <c r="M12" s="2" t="s">
        <v>188</v>
      </c>
      <c r="N12" s="5">
        <v>0</v>
      </c>
      <c r="O12" s="5">
        <f t="shared" si="3"/>
        <v>10</v>
      </c>
      <c r="P12" s="5">
        <v>0</v>
      </c>
      <c r="Q12" s="5">
        <f t="shared" si="4"/>
        <v>10</v>
      </c>
      <c r="R12" s="5">
        <v>0</v>
      </c>
      <c r="S12" s="5">
        <f t="shared" si="5"/>
        <v>10</v>
      </c>
      <c r="T12" s="23">
        <f t="shared" si="6"/>
        <v>30</v>
      </c>
    </row>
    <row r="13" spans="1:20" ht="24.6" customHeight="1">
      <c r="A13" s="288" t="s">
        <v>189</v>
      </c>
      <c r="B13" s="288"/>
      <c r="C13" s="288"/>
      <c r="E13" s="288" t="s">
        <v>190</v>
      </c>
      <c r="F13" s="288"/>
      <c r="G13" s="288"/>
      <c r="H13" s="288"/>
      <c r="I13" s="288"/>
      <c r="J13" s="288"/>
      <c r="K13" s="13"/>
      <c r="M13" s="288" t="s">
        <v>191</v>
      </c>
      <c r="N13" s="288"/>
      <c r="O13" s="288"/>
      <c r="P13" s="288"/>
      <c r="Q13" s="288"/>
      <c r="R13" s="288"/>
      <c r="S13" s="288"/>
    </row>
    <row r="14" spans="1:20" ht="17.399999999999999" customHeight="1">
      <c r="A14" s="288"/>
      <c r="B14" s="288"/>
      <c r="C14" s="288"/>
      <c r="D14" s="1"/>
      <c r="E14" s="288"/>
      <c r="F14" s="288"/>
      <c r="G14" s="288"/>
      <c r="H14" s="288"/>
      <c r="I14" s="288"/>
      <c r="J14" s="288"/>
      <c r="K14" s="13"/>
      <c r="M14" s="288" t="s">
        <v>192</v>
      </c>
      <c r="N14" s="288"/>
      <c r="O14" s="288"/>
      <c r="P14" s="288"/>
      <c r="Q14" s="288"/>
      <c r="R14" s="288"/>
      <c r="S14" s="288"/>
    </row>
    <row r="15" spans="1:20" ht="18" customHeight="1">
      <c r="A15" s="288"/>
      <c r="B15" s="288"/>
      <c r="C15" s="288"/>
      <c r="D15" s="14"/>
      <c r="E15" s="294" t="s">
        <v>193</v>
      </c>
      <c r="F15" s="294"/>
      <c r="G15" s="294"/>
      <c r="H15" s="294"/>
      <c r="I15" s="294"/>
      <c r="J15" s="294"/>
      <c r="K15" s="15"/>
      <c r="L15" s="290"/>
      <c r="M15" s="288"/>
      <c r="N15" s="288"/>
      <c r="O15" s="288"/>
      <c r="P15" s="288"/>
      <c r="Q15" s="288"/>
      <c r="R15" s="288"/>
      <c r="S15" s="288"/>
    </row>
    <row r="16" spans="1:20" ht="21.6" customHeight="1">
      <c r="A16" s="288"/>
      <c r="B16" s="288"/>
      <c r="C16" s="288"/>
      <c r="D16" s="14"/>
      <c r="E16" s="294"/>
      <c r="F16" s="294"/>
      <c r="G16" s="294"/>
      <c r="H16" s="294"/>
      <c r="I16" s="294"/>
      <c r="J16" s="294"/>
      <c r="K16" s="15"/>
      <c r="L16" s="290"/>
      <c r="M16" s="288" t="s">
        <v>194</v>
      </c>
      <c r="N16" s="288"/>
      <c r="O16" s="288"/>
      <c r="P16" s="288"/>
      <c r="Q16" s="288"/>
      <c r="R16" s="288"/>
      <c r="S16" s="288"/>
    </row>
    <row r="17" spans="1:12" ht="16.2">
      <c r="A17" s="1"/>
      <c r="B17" s="16"/>
      <c r="C17" s="1"/>
      <c r="D17" s="14"/>
      <c r="E17" s="1"/>
      <c r="F17" s="16"/>
      <c r="G17" s="1"/>
      <c r="H17" s="14"/>
      <c r="I17" s="14"/>
      <c r="J17" s="1"/>
      <c r="K17" s="1"/>
      <c r="L17" s="290"/>
    </row>
    <row r="18" spans="1:12" ht="16.2">
      <c r="A18" s="1"/>
      <c r="B18" s="16"/>
      <c r="C18" s="1"/>
      <c r="D18" s="14"/>
      <c r="E18" s="1"/>
      <c r="F18" s="16"/>
      <c r="G18" s="1"/>
      <c r="H18" s="14"/>
      <c r="I18" s="14"/>
      <c r="J18" s="1"/>
      <c r="K18" s="1"/>
      <c r="L18" s="290"/>
    </row>
    <row r="19" spans="1:12" ht="16.2">
      <c r="A19" s="1"/>
      <c r="B19" s="17"/>
      <c r="C19" s="1"/>
      <c r="D19" s="14"/>
      <c r="E19" s="1"/>
      <c r="F19" s="17"/>
      <c r="G19" s="1"/>
      <c r="H19" s="14"/>
      <c r="I19" s="14"/>
      <c r="J19" s="1"/>
      <c r="K19" s="1"/>
      <c r="L19" s="290"/>
    </row>
    <row r="20" spans="1:12" ht="16.2">
      <c r="A20" s="1"/>
      <c r="B20" s="17"/>
      <c r="C20" s="1"/>
      <c r="D20" s="14"/>
      <c r="E20" s="1"/>
      <c r="F20" s="17"/>
      <c r="G20" s="1"/>
      <c r="H20" s="14"/>
      <c r="I20" s="14"/>
      <c r="J20" s="1"/>
      <c r="K20" s="1"/>
      <c r="L20" s="290"/>
    </row>
    <row r="21" spans="1:12" ht="16.2">
      <c r="A21" s="1"/>
      <c r="B21" s="17"/>
      <c r="C21" s="1"/>
      <c r="D21" s="14"/>
      <c r="E21" s="1"/>
      <c r="F21" s="17"/>
      <c r="G21" s="1"/>
      <c r="J21" s="1"/>
      <c r="K21" s="1"/>
      <c r="L21" s="290"/>
    </row>
    <row r="22" spans="1:12" ht="16.2">
      <c r="A22" s="1"/>
      <c r="B22" s="17"/>
      <c r="C22" s="1"/>
      <c r="D22" s="14"/>
      <c r="E22" s="1"/>
      <c r="F22" s="17"/>
      <c r="G22" s="1"/>
      <c r="H22" s="14"/>
      <c r="I22" s="14"/>
      <c r="J22" s="14"/>
      <c r="K22" s="14"/>
      <c r="L22" s="290"/>
    </row>
    <row r="23" spans="1:12" ht="16.2">
      <c r="A23" s="1"/>
      <c r="B23" s="16"/>
      <c r="C23" s="1"/>
      <c r="D23" s="1"/>
      <c r="E23" s="1"/>
      <c r="F23" s="16"/>
      <c r="G23" s="1"/>
      <c r="H23" s="14"/>
      <c r="I23" s="14"/>
      <c r="J23" s="1"/>
      <c r="K23" s="1"/>
      <c r="L23" s="290"/>
    </row>
    <row r="24" spans="1:12" ht="16.2">
      <c r="A24" s="1"/>
      <c r="B24" s="16"/>
      <c r="C24" s="1"/>
      <c r="D24" s="1"/>
      <c r="E24" s="1"/>
      <c r="F24" s="16"/>
      <c r="G24" s="1"/>
      <c r="H24" s="14"/>
      <c r="I24" s="14"/>
      <c r="J24" s="1"/>
      <c r="K24" s="1"/>
    </row>
  </sheetData>
  <mergeCells count="17">
    <mergeCell ref="A13:C16"/>
    <mergeCell ref="M14:S15"/>
    <mergeCell ref="E15:J16"/>
    <mergeCell ref="E13:J14"/>
    <mergeCell ref="M13:S13"/>
    <mergeCell ref="M16:S16"/>
    <mergeCell ref="K2:K3"/>
    <mergeCell ref="L15:L23"/>
    <mergeCell ref="M2:M3"/>
    <mergeCell ref="A1:T1"/>
    <mergeCell ref="A2:C2"/>
    <mergeCell ref="E2:H2"/>
    <mergeCell ref="I2:J2"/>
    <mergeCell ref="N2:O2"/>
    <mergeCell ref="P2:Q2"/>
    <mergeCell ref="R2:S2"/>
    <mergeCell ref="T2:T3"/>
  </mergeCells>
  <phoneticPr fontId="39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zoomScale="70" zoomScaleNormal="70" workbookViewId="0">
      <selection activeCell="K15" sqref="K15"/>
    </sheetView>
  </sheetViews>
  <sheetFormatPr defaultColWidth="9" defaultRowHeight="25.05" customHeight="1"/>
  <cols>
    <col min="1" max="1" width="10.109375" customWidth="1"/>
    <col min="2" max="2" width="9.109375" customWidth="1"/>
    <col min="3" max="3" width="13.33203125" customWidth="1"/>
    <col min="4" max="4" width="10" customWidth="1"/>
    <col min="5" max="5" width="7.77734375" customWidth="1"/>
    <col min="6" max="6" width="1.33203125" customWidth="1"/>
    <col min="7" max="7" width="14.6640625" style="29" customWidth="1"/>
    <col min="8" max="8" width="8.109375" style="29" customWidth="1"/>
    <col min="9" max="9" width="13.88671875" style="29" customWidth="1"/>
    <col min="10" max="10" width="10.21875" style="29" customWidth="1"/>
    <col min="11" max="11" width="13.44140625" style="29" customWidth="1"/>
    <col min="12" max="12" width="11.88671875" style="29" customWidth="1"/>
    <col min="13" max="13" width="24.109375" style="29" customWidth="1"/>
    <col min="14" max="14" width="12.109375" style="29" customWidth="1"/>
    <col min="15" max="15" width="2.6640625" style="29" customWidth="1"/>
    <col min="16" max="16" width="16.77734375" style="29" customWidth="1"/>
    <col min="17" max="17" width="8.21875" customWidth="1"/>
    <col min="18" max="18" width="11.5546875" customWidth="1"/>
    <col min="19" max="19" width="7.88671875" customWidth="1"/>
    <col min="20" max="20" width="8.88671875" customWidth="1"/>
    <col min="21" max="21" width="10.88671875" style="29" customWidth="1"/>
    <col min="22" max="22" width="8.88671875" style="29" customWidth="1"/>
    <col min="23" max="23" width="12.33203125" customWidth="1"/>
    <col min="24" max="24" width="7.44140625" customWidth="1"/>
    <col min="25" max="25" width="26" customWidth="1"/>
  </cols>
  <sheetData>
    <row r="1" spans="1:25" ht="40.049999999999997" customHeight="1">
      <c r="A1" s="241" t="s">
        <v>31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71"/>
      <c r="Y1" s="71"/>
    </row>
    <row r="2" spans="1:25" s="25" customFormat="1" ht="39" customHeight="1">
      <c r="A2" s="243" t="s">
        <v>32</v>
      </c>
      <c r="B2" s="243"/>
      <c r="C2" s="243"/>
      <c r="D2" s="243"/>
      <c r="E2" s="243"/>
      <c r="F2" s="30"/>
      <c r="G2" s="256" t="s">
        <v>2</v>
      </c>
      <c r="H2" s="257" t="s">
        <v>3</v>
      </c>
      <c r="I2" s="257" t="s">
        <v>4</v>
      </c>
      <c r="J2" s="261" t="s">
        <v>5</v>
      </c>
      <c r="K2" s="262"/>
      <c r="L2" s="263"/>
      <c r="M2" s="245" t="s">
        <v>6</v>
      </c>
      <c r="N2" s="245"/>
      <c r="P2" s="256" t="s">
        <v>2</v>
      </c>
      <c r="Q2" s="256" t="s">
        <v>3</v>
      </c>
      <c r="R2" s="256" t="s">
        <v>4</v>
      </c>
      <c r="S2" s="264" t="s">
        <v>7</v>
      </c>
      <c r="T2" s="264"/>
      <c r="U2" s="264" t="s">
        <v>8</v>
      </c>
      <c r="V2" s="264"/>
      <c r="W2" s="264" t="s">
        <v>9</v>
      </c>
      <c r="X2" s="264"/>
      <c r="Y2" s="259" t="s">
        <v>10</v>
      </c>
    </row>
    <row r="3" spans="1:25" s="26" customFormat="1" ht="31.05" customHeight="1">
      <c r="A3" s="32" t="s">
        <v>2</v>
      </c>
      <c r="B3" s="33" t="s">
        <v>3</v>
      </c>
      <c r="C3" s="33" t="s">
        <v>4</v>
      </c>
      <c r="D3" s="31" t="s">
        <v>11</v>
      </c>
      <c r="E3" s="31" t="s">
        <v>12</v>
      </c>
      <c r="F3" s="34"/>
      <c r="G3" s="257"/>
      <c r="H3" s="258"/>
      <c r="I3" s="258"/>
      <c r="J3" s="35" t="s">
        <v>13</v>
      </c>
      <c r="K3" s="55" t="s">
        <v>14</v>
      </c>
      <c r="L3" s="31" t="s">
        <v>15</v>
      </c>
      <c r="M3" s="31" t="s">
        <v>11</v>
      </c>
      <c r="N3" s="31" t="s">
        <v>12</v>
      </c>
      <c r="P3" s="256"/>
      <c r="Q3" s="256"/>
      <c r="R3" s="257"/>
      <c r="S3" s="31" t="s">
        <v>11</v>
      </c>
      <c r="T3" s="31" t="s">
        <v>12</v>
      </c>
      <c r="U3" s="31" t="s">
        <v>13</v>
      </c>
      <c r="V3" s="31" t="s">
        <v>16</v>
      </c>
      <c r="W3" s="31" t="s">
        <v>13</v>
      </c>
      <c r="X3" s="31" t="s">
        <v>16</v>
      </c>
      <c r="Y3" s="259"/>
    </row>
    <row r="4" spans="1:25" s="27" customFormat="1" ht="25.05" customHeight="1">
      <c r="A4" s="248">
        <v>45979</v>
      </c>
      <c r="B4" s="250">
        <v>1</v>
      </c>
      <c r="C4" s="107" t="s">
        <v>33</v>
      </c>
      <c r="D4" s="107">
        <v>335</v>
      </c>
      <c r="E4" s="107">
        <v>1</v>
      </c>
      <c r="F4" s="51"/>
      <c r="G4" s="207" t="s">
        <v>34</v>
      </c>
      <c r="H4" s="162">
        <v>2</v>
      </c>
      <c r="I4" s="107" t="s">
        <v>35</v>
      </c>
      <c r="J4" s="80"/>
      <c r="K4" s="80"/>
      <c r="L4" s="80"/>
      <c r="M4" s="107" t="s">
        <v>36</v>
      </c>
      <c r="N4" s="80">
        <v>1</v>
      </c>
      <c r="P4" s="110"/>
      <c r="Q4" s="107"/>
      <c r="R4" s="107"/>
      <c r="S4" s="22"/>
      <c r="T4" s="22"/>
      <c r="U4" s="57"/>
      <c r="V4" s="57"/>
      <c r="W4" s="57"/>
      <c r="X4" s="42"/>
      <c r="Y4" s="259"/>
    </row>
    <row r="5" spans="1:25" s="27" customFormat="1" ht="25.05" customHeight="1">
      <c r="A5" s="249"/>
      <c r="B5" s="251"/>
      <c r="C5" s="107" t="s">
        <v>37</v>
      </c>
      <c r="D5" s="107">
        <v>338</v>
      </c>
      <c r="E5" s="107">
        <v>1</v>
      </c>
      <c r="F5" s="51"/>
      <c r="G5" s="253" t="s">
        <v>18</v>
      </c>
      <c r="H5" s="162">
        <v>2</v>
      </c>
      <c r="I5" s="107" t="s">
        <v>38</v>
      </c>
      <c r="J5" s="80"/>
      <c r="K5" s="80"/>
      <c r="L5" s="80"/>
      <c r="M5" s="107" t="s">
        <v>39</v>
      </c>
      <c r="N5" s="199">
        <v>1</v>
      </c>
      <c r="P5" s="57"/>
      <c r="Q5" s="57"/>
      <c r="R5" s="57"/>
      <c r="S5" s="22"/>
      <c r="T5" s="22"/>
      <c r="U5" s="57"/>
      <c r="V5" s="57"/>
      <c r="W5" s="57"/>
      <c r="X5" s="42"/>
      <c r="Y5" s="259"/>
    </row>
    <row r="6" spans="1:25" s="27" customFormat="1" ht="25.05" customHeight="1">
      <c r="A6" s="82"/>
      <c r="B6" s="84"/>
      <c r="C6" s="47"/>
      <c r="D6" s="164" t="s">
        <v>24</v>
      </c>
      <c r="E6" s="164">
        <v>2</v>
      </c>
      <c r="F6" s="47"/>
      <c r="G6" s="265"/>
      <c r="H6" s="162">
        <v>2</v>
      </c>
      <c r="I6" s="107" t="s">
        <v>40</v>
      </c>
      <c r="J6" s="80"/>
      <c r="K6" s="80"/>
      <c r="L6" s="80"/>
      <c r="M6" s="107" t="s">
        <v>41</v>
      </c>
      <c r="N6" s="80">
        <v>1</v>
      </c>
      <c r="P6" s="57"/>
      <c r="Q6" s="57"/>
      <c r="R6" s="57"/>
      <c r="S6" s="57"/>
      <c r="T6" s="57"/>
      <c r="U6" s="57"/>
      <c r="V6" s="57"/>
      <c r="W6" s="57"/>
      <c r="X6" s="42"/>
      <c r="Y6" s="259"/>
    </row>
    <row r="7" spans="1:25" s="27" customFormat="1" ht="25.05" customHeight="1">
      <c r="A7" s="82"/>
      <c r="B7" s="84"/>
      <c r="C7" s="47"/>
      <c r="D7" s="164" t="s">
        <v>27</v>
      </c>
      <c r="E7" s="164">
        <v>250</v>
      </c>
      <c r="F7" s="47"/>
      <c r="G7" s="254"/>
      <c r="H7" s="188">
        <v>2</v>
      </c>
      <c r="I7" s="107" t="s">
        <v>42</v>
      </c>
      <c r="J7" s="114"/>
      <c r="K7" s="114"/>
      <c r="L7" s="114"/>
      <c r="M7" s="107" t="s">
        <v>43</v>
      </c>
      <c r="N7" s="114">
        <v>1</v>
      </c>
      <c r="P7" s="57"/>
      <c r="Q7" s="57"/>
      <c r="R7" s="57"/>
      <c r="S7" s="57"/>
      <c r="T7" s="57"/>
      <c r="U7" s="57"/>
      <c r="V7" s="57"/>
      <c r="W7" s="57"/>
      <c r="X7" s="42"/>
      <c r="Y7" s="259"/>
    </row>
    <row r="8" spans="1:25" s="27" customFormat="1" ht="25.05" customHeight="1">
      <c r="A8" s="82"/>
      <c r="B8" s="84"/>
      <c r="C8" s="47"/>
      <c r="D8" s="164" t="s">
        <v>29</v>
      </c>
      <c r="E8" s="167">
        <f>E6/E7</f>
        <v>8.0000000000000002E-3</v>
      </c>
      <c r="F8" s="47"/>
      <c r="G8" s="207"/>
      <c r="H8" s="114"/>
      <c r="I8" s="162"/>
      <c r="J8" s="114"/>
      <c r="K8" s="114"/>
      <c r="L8" s="114"/>
      <c r="M8" s="164" t="s">
        <v>24</v>
      </c>
      <c r="N8" s="43">
        <v>4</v>
      </c>
      <c r="P8" s="57"/>
      <c r="Q8" s="57"/>
      <c r="R8" s="57"/>
      <c r="S8" s="57"/>
      <c r="T8" s="57"/>
      <c r="U8" s="57"/>
      <c r="V8" s="57"/>
      <c r="W8" s="57"/>
      <c r="X8" s="42"/>
      <c r="Y8" s="259"/>
    </row>
    <row r="9" spans="1:25" s="27" customFormat="1" ht="25.05" customHeight="1">
      <c r="A9" s="82"/>
      <c r="B9" s="84"/>
      <c r="C9" s="51"/>
      <c r="D9" s="84"/>
      <c r="E9" s="147"/>
      <c r="F9" s="47"/>
      <c r="G9" s="208"/>
      <c r="H9" s="85"/>
      <c r="I9" s="162"/>
      <c r="J9" s="86"/>
      <c r="K9" s="114"/>
      <c r="L9" s="114"/>
      <c r="M9" s="162"/>
      <c r="N9" s="114"/>
      <c r="P9" s="57"/>
      <c r="Q9" s="57"/>
      <c r="R9" s="57"/>
      <c r="S9" s="57"/>
      <c r="T9" s="57"/>
      <c r="U9" s="57"/>
      <c r="V9" s="57"/>
      <c r="W9" s="57"/>
      <c r="X9" s="42"/>
      <c r="Y9" s="259"/>
    </row>
    <row r="10" spans="1:25" s="27" customFormat="1" ht="25.05" customHeight="1">
      <c r="A10" s="134"/>
      <c r="B10" s="47"/>
      <c r="C10" s="47"/>
      <c r="D10" s="84"/>
      <c r="E10" s="47"/>
      <c r="F10" s="47"/>
      <c r="G10" s="208"/>
      <c r="H10" s="114"/>
      <c r="I10" s="162"/>
      <c r="J10" s="114"/>
      <c r="K10" s="114"/>
      <c r="L10" s="114"/>
      <c r="M10" s="162"/>
      <c r="N10" s="114"/>
      <c r="P10" s="57"/>
      <c r="Q10" s="57"/>
      <c r="R10" s="57"/>
      <c r="S10" s="57"/>
      <c r="T10" s="57"/>
      <c r="U10" s="57"/>
      <c r="V10" s="57"/>
      <c r="W10" s="57"/>
      <c r="X10" s="42"/>
      <c r="Y10" s="259"/>
    </row>
    <row r="11" spans="1:25" s="27" customFormat="1" ht="25.05" customHeight="1">
      <c r="A11" s="134"/>
      <c r="B11" s="47"/>
      <c r="C11" s="47"/>
      <c r="D11" s="47"/>
      <c r="E11" s="47"/>
      <c r="F11" s="47"/>
      <c r="G11" s="207"/>
      <c r="H11" s="114"/>
      <c r="I11" s="162"/>
      <c r="J11" s="114"/>
      <c r="K11" s="114"/>
      <c r="L11" s="114"/>
      <c r="M11" s="162"/>
      <c r="N11" s="114"/>
      <c r="P11" s="57"/>
      <c r="Q11" s="57"/>
      <c r="R11" s="57"/>
      <c r="S11" s="57"/>
      <c r="T11" s="57"/>
      <c r="U11" s="57"/>
      <c r="V11" s="57"/>
      <c r="W11" s="57"/>
      <c r="X11" s="42"/>
      <c r="Y11" s="259"/>
    </row>
    <row r="12" spans="1:25" s="27" customFormat="1" ht="25.05" customHeight="1">
      <c r="A12" s="134"/>
      <c r="B12" s="47"/>
      <c r="C12" s="47"/>
      <c r="D12" s="47"/>
      <c r="E12" s="135"/>
      <c r="F12" s="47"/>
      <c r="G12" s="207"/>
      <c r="H12" s="114"/>
      <c r="I12" s="162"/>
      <c r="J12" s="114"/>
      <c r="K12" s="115"/>
      <c r="L12" s="114"/>
      <c r="M12" s="162"/>
      <c r="N12" s="209"/>
      <c r="P12" s="57"/>
      <c r="Q12" s="57"/>
      <c r="R12" s="57"/>
      <c r="S12" s="57"/>
      <c r="T12" s="57"/>
      <c r="U12" s="57"/>
      <c r="V12" s="57"/>
      <c r="W12" s="57"/>
      <c r="X12" s="42"/>
      <c r="Y12" s="259"/>
    </row>
    <row r="13" spans="1:25" s="27" customFormat="1" ht="25.05" customHeight="1">
      <c r="A13" s="134"/>
      <c r="B13" s="47"/>
      <c r="C13" s="152"/>
      <c r="D13" s="47"/>
      <c r="E13" s="47"/>
      <c r="F13" s="47"/>
      <c r="G13" s="207"/>
      <c r="H13" s="114"/>
      <c r="I13" s="162"/>
      <c r="J13" s="114"/>
      <c r="K13" s="115"/>
      <c r="L13" s="114"/>
      <c r="M13" s="162"/>
      <c r="N13" s="210"/>
      <c r="P13" s="57"/>
      <c r="Q13" s="57"/>
      <c r="R13" s="57"/>
      <c r="S13" s="57"/>
      <c r="T13" s="57"/>
      <c r="U13" s="57"/>
      <c r="V13" s="57"/>
      <c r="W13" s="57"/>
      <c r="X13" s="57"/>
      <c r="Y13" s="259"/>
    </row>
    <row r="14" spans="1:25" s="27" customFormat="1" ht="25.05" customHeight="1">
      <c r="A14" s="134"/>
      <c r="B14" s="47"/>
      <c r="C14" s="47"/>
      <c r="D14" s="47"/>
      <c r="E14" s="47"/>
      <c r="F14" s="47"/>
      <c r="G14" s="207"/>
      <c r="H14" s="114"/>
      <c r="I14" s="162"/>
      <c r="J14" s="114"/>
      <c r="K14" s="114"/>
      <c r="L14" s="114"/>
      <c r="M14" s="162"/>
      <c r="N14" s="210"/>
      <c r="P14" s="57"/>
      <c r="Q14" s="57"/>
      <c r="R14" s="57"/>
      <c r="S14" s="57"/>
      <c r="T14" s="57"/>
      <c r="U14" s="57"/>
      <c r="V14" s="57"/>
      <c r="W14" s="57"/>
      <c r="X14" s="57"/>
      <c r="Y14" s="259"/>
    </row>
    <row r="15" spans="1:25" s="27" customFormat="1" ht="25.05" customHeight="1">
      <c r="A15" s="134"/>
      <c r="B15" s="47"/>
      <c r="C15" s="47"/>
      <c r="D15" s="47"/>
      <c r="E15" s="47"/>
      <c r="F15" s="47"/>
      <c r="G15" s="207"/>
      <c r="H15" s="114"/>
      <c r="I15" s="162"/>
      <c r="J15" s="114"/>
      <c r="K15" s="114"/>
      <c r="L15" s="114"/>
      <c r="M15" s="162"/>
      <c r="N15" s="210"/>
      <c r="P15" s="57"/>
      <c r="Q15" s="57"/>
      <c r="R15" s="57"/>
      <c r="S15" s="57"/>
      <c r="T15" s="57"/>
      <c r="U15" s="57"/>
      <c r="V15" s="57"/>
      <c r="W15" s="57"/>
      <c r="X15" s="57"/>
      <c r="Y15" s="259"/>
    </row>
    <row r="16" spans="1:25" s="27" customFormat="1" ht="25.05" customHeight="1">
      <c r="A16" s="134"/>
      <c r="B16" s="47"/>
      <c r="C16" s="47"/>
      <c r="D16" s="47"/>
      <c r="E16" s="47"/>
      <c r="F16" s="47"/>
      <c r="G16" s="114"/>
      <c r="H16" s="114"/>
      <c r="I16" s="114"/>
      <c r="J16" s="114"/>
      <c r="K16" s="114"/>
      <c r="L16" s="114"/>
      <c r="M16" s="114"/>
      <c r="N16" s="210"/>
      <c r="O16"/>
      <c r="P16" s="57"/>
      <c r="Q16" s="57"/>
      <c r="R16" s="57"/>
      <c r="S16" s="57"/>
      <c r="T16" s="57"/>
      <c r="U16" s="57"/>
      <c r="V16" s="57"/>
      <c r="W16" s="57"/>
      <c r="X16" s="59"/>
      <c r="Y16" s="259"/>
    </row>
    <row r="17" spans="1:25" s="27" customFormat="1" ht="25.05" customHeight="1">
      <c r="A17" s="42"/>
      <c r="B17" s="22"/>
      <c r="C17" s="22"/>
      <c r="D17" s="22"/>
      <c r="E17" s="22"/>
      <c r="F17" s="22"/>
      <c r="G17" s="53"/>
      <c r="H17" s="53"/>
      <c r="I17" s="53"/>
      <c r="J17" s="53"/>
      <c r="K17" s="53"/>
      <c r="L17" s="53"/>
      <c r="M17" s="53"/>
      <c r="N17" s="29"/>
      <c r="O17" s="18"/>
      <c r="P17" s="18"/>
      <c r="Q17" s="18"/>
      <c r="R17" s="18"/>
      <c r="S17" s="18"/>
      <c r="T17" s="18"/>
      <c r="U17" s="18"/>
      <c r="V17" s="18"/>
      <c r="W17" s="18"/>
      <c r="X17" s="70"/>
      <c r="Y17" s="72"/>
    </row>
    <row r="18" spans="1:25" s="27" customFormat="1" ht="25.05" customHeight="1">
      <c r="A18" s="131"/>
      <c r="B18" s="18"/>
      <c r="C18" s="18"/>
      <c r="D18" s="18"/>
      <c r="E18" s="154"/>
      <c r="F18" s="18"/>
      <c r="G18" s="29"/>
      <c r="H18" s="29"/>
      <c r="I18" s="29"/>
      <c r="J18" s="29"/>
      <c r="K18" s="29"/>
      <c r="L18" s="29"/>
      <c r="M18" s="29"/>
      <c r="N18" s="29"/>
      <c r="O18" s="18"/>
      <c r="P18" s="18"/>
      <c r="Q18" s="18"/>
      <c r="R18" s="18"/>
      <c r="S18" s="18"/>
      <c r="T18" s="18"/>
      <c r="U18" s="18"/>
      <c r="V18" s="18"/>
      <c r="W18" s="18"/>
      <c r="X18" s="70"/>
      <c r="Y18" s="72"/>
    </row>
    <row r="19" spans="1:25" s="27" customFormat="1" ht="25.05" customHeight="1">
      <c r="G19" s="29"/>
      <c r="H19" s="29"/>
      <c r="I19" s="29"/>
      <c r="J19" s="29"/>
      <c r="K19" s="29"/>
      <c r="L19" s="29"/>
      <c r="M19" s="29"/>
      <c r="N19" s="29"/>
      <c r="O19" s="29"/>
      <c r="P19" s="29"/>
      <c r="U19" s="29"/>
      <c r="V19" s="29"/>
      <c r="X19" s="70"/>
      <c r="Y19" s="72"/>
    </row>
    <row r="20" spans="1:25" s="27" customFormat="1" ht="25.05" customHeight="1">
      <c r="G20" s="29"/>
      <c r="H20" s="29"/>
      <c r="I20" s="29"/>
      <c r="J20" s="29"/>
      <c r="K20" s="29"/>
      <c r="L20" s="29"/>
      <c r="M20" s="29"/>
      <c r="N20" s="29"/>
      <c r="O20" s="29"/>
      <c r="P20" s="29"/>
      <c r="U20" s="29"/>
      <c r="V20" s="29"/>
      <c r="X20" s="70"/>
      <c r="Y20" s="72"/>
    </row>
    <row r="21" spans="1:25" s="27" customFormat="1" ht="25.05" customHeight="1">
      <c r="G21" s="29"/>
      <c r="H21" s="29"/>
      <c r="I21" s="29"/>
      <c r="J21" s="29"/>
      <c r="K21" s="29"/>
      <c r="L21" s="29"/>
      <c r="M21" s="29"/>
      <c r="N21" s="29"/>
      <c r="O21" s="29"/>
      <c r="P21" s="29"/>
      <c r="U21" s="29"/>
      <c r="V21" s="29"/>
      <c r="X21" s="70"/>
      <c r="Y21" s="72"/>
    </row>
    <row r="22" spans="1:25" s="27" customFormat="1" ht="25.05" customHeight="1">
      <c r="G22" s="29"/>
      <c r="H22" s="29"/>
      <c r="I22" s="29"/>
      <c r="J22" s="29"/>
      <c r="K22" s="29"/>
      <c r="L22" s="29"/>
      <c r="M22" s="29"/>
      <c r="N22" s="29"/>
      <c r="O22" s="29"/>
      <c r="P22" s="29"/>
      <c r="U22" s="29"/>
      <c r="V22" s="29"/>
      <c r="X22" s="70"/>
      <c r="Y22" s="72"/>
    </row>
    <row r="23" spans="1:25" s="27" customFormat="1" ht="25.05" customHeight="1">
      <c r="G23" s="29"/>
      <c r="H23" s="29"/>
      <c r="I23" s="29"/>
      <c r="J23" s="29"/>
      <c r="K23" s="29"/>
      <c r="L23" s="29"/>
      <c r="M23" s="29"/>
      <c r="N23" s="29"/>
      <c r="O23" s="29"/>
      <c r="P23" s="29"/>
      <c r="U23" s="29"/>
      <c r="V23" s="29"/>
      <c r="X23" s="70"/>
      <c r="Y23" s="72"/>
    </row>
    <row r="24" spans="1:25" s="27" customFormat="1" ht="25.05" customHeight="1">
      <c r="G24" s="29"/>
      <c r="H24" s="29"/>
      <c r="I24" s="29"/>
      <c r="J24" s="29"/>
      <c r="K24" s="29"/>
      <c r="L24" s="29"/>
      <c r="M24" s="29"/>
      <c r="N24" s="29"/>
      <c r="O24" s="29"/>
      <c r="P24" s="29"/>
      <c r="U24" s="29"/>
      <c r="V24" s="29"/>
      <c r="X24" s="70"/>
      <c r="Y24" s="72"/>
    </row>
    <row r="25" spans="1:25" s="27" customFormat="1" ht="25.05" customHeight="1">
      <c r="G25" s="29"/>
      <c r="H25" s="29"/>
      <c r="I25" s="29"/>
      <c r="J25" s="29"/>
      <c r="K25" s="29"/>
      <c r="L25" s="29"/>
      <c r="M25" s="29"/>
      <c r="N25" s="29"/>
      <c r="O25" s="29"/>
      <c r="P25" s="29"/>
      <c r="U25" s="29"/>
      <c r="V25" s="29"/>
      <c r="X25" s="70"/>
      <c r="Y25" s="72"/>
    </row>
    <row r="26" spans="1:25" s="27" customFormat="1" ht="25.05" customHeight="1">
      <c r="G26" s="29"/>
      <c r="H26" s="29"/>
      <c r="I26" s="29"/>
      <c r="J26" s="29"/>
      <c r="K26" s="29"/>
      <c r="L26" s="29"/>
      <c r="M26" s="29"/>
      <c r="N26" s="29"/>
      <c r="O26" s="29"/>
      <c r="P26" s="29"/>
      <c r="U26" s="29"/>
      <c r="V26" s="29"/>
    </row>
    <row r="27" spans="1:25" s="27" customFormat="1" ht="25.05" customHeight="1">
      <c r="G27" s="29"/>
      <c r="H27" s="29"/>
      <c r="I27" s="29"/>
      <c r="J27" s="29"/>
      <c r="K27" s="29"/>
      <c r="L27" s="29"/>
      <c r="M27" s="29"/>
      <c r="N27" s="29"/>
      <c r="O27" s="29"/>
      <c r="P27" s="29"/>
      <c r="U27" s="29"/>
      <c r="V27" s="29"/>
    </row>
    <row r="28" spans="1:25" s="27" customFormat="1" ht="25.05" customHeight="1">
      <c r="G28" s="29"/>
      <c r="H28" s="29"/>
      <c r="I28" s="29"/>
      <c r="J28" s="29"/>
      <c r="K28" s="29"/>
      <c r="L28" s="29"/>
      <c r="M28" s="29"/>
      <c r="N28" s="29"/>
      <c r="O28" s="29"/>
      <c r="P28" s="29"/>
      <c r="U28" s="29"/>
      <c r="V28" s="29"/>
    </row>
    <row r="29" spans="1:25" s="27" customFormat="1" ht="25.05" customHeight="1">
      <c r="G29" s="29"/>
      <c r="H29" s="29"/>
      <c r="I29" s="29"/>
      <c r="J29" s="29"/>
      <c r="K29" s="29"/>
      <c r="L29" s="29"/>
      <c r="M29" s="29"/>
      <c r="N29" s="29"/>
      <c r="O29" s="29"/>
      <c r="P29" s="29"/>
      <c r="U29" s="29"/>
      <c r="V29" s="29"/>
    </row>
    <row r="30" spans="1:25" s="27" customFormat="1" ht="25.05" customHeight="1">
      <c r="G30" s="29"/>
      <c r="H30" s="29"/>
      <c r="I30" s="29"/>
      <c r="J30" s="29"/>
      <c r="K30" s="29"/>
      <c r="L30" s="29"/>
      <c r="M30" s="29"/>
      <c r="N30" s="29"/>
      <c r="O30" s="29"/>
      <c r="P30" s="29"/>
      <c r="U30" s="29"/>
      <c r="V30" s="29"/>
    </row>
    <row r="31" spans="1:25" s="27" customFormat="1" ht="25.05" customHeight="1">
      <c r="G31" s="29"/>
      <c r="H31" s="29"/>
      <c r="I31" s="29"/>
      <c r="J31" s="29"/>
      <c r="K31" s="29"/>
      <c r="L31" s="29"/>
      <c r="M31" s="29"/>
      <c r="N31" s="29"/>
      <c r="O31" s="29"/>
      <c r="P31" s="29"/>
      <c r="U31" s="29"/>
      <c r="V31" s="29"/>
    </row>
    <row r="32" spans="1:25" s="27" customFormat="1" ht="25.05" customHeight="1">
      <c r="G32" s="29"/>
      <c r="H32" s="29"/>
      <c r="I32" s="29"/>
      <c r="J32" s="29"/>
      <c r="K32" s="29"/>
      <c r="L32" s="29"/>
      <c r="M32" s="29"/>
      <c r="N32" s="29"/>
      <c r="O32" s="29"/>
      <c r="P32" s="29"/>
      <c r="U32" s="29"/>
      <c r="V32" s="29"/>
    </row>
    <row r="33" spans="7:22" s="27" customFormat="1" ht="25.05" customHeight="1">
      <c r="G33" s="29"/>
      <c r="H33" s="29"/>
      <c r="I33" s="29"/>
      <c r="J33" s="29"/>
      <c r="K33" s="29"/>
      <c r="L33" s="29"/>
      <c r="M33" s="29"/>
      <c r="N33" s="29"/>
      <c r="O33" s="29"/>
      <c r="P33" s="29"/>
      <c r="U33" s="29"/>
      <c r="V33" s="29"/>
    </row>
    <row r="34" spans="7:22" s="27" customFormat="1" ht="25.05" customHeight="1">
      <c r="G34" s="29"/>
      <c r="H34" s="29"/>
      <c r="I34" s="29"/>
      <c r="J34" s="29"/>
      <c r="K34" s="29"/>
      <c r="L34" s="29"/>
      <c r="M34" s="29"/>
      <c r="N34" s="29"/>
      <c r="O34" s="29"/>
      <c r="P34" s="29"/>
      <c r="U34" s="29"/>
      <c r="V34" s="29"/>
    </row>
    <row r="35" spans="7:22" s="27" customFormat="1" ht="25.05" customHeight="1">
      <c r="G35" s="29"/>
      <c r="H35" s="29"/>
      <c r="I35" s="29"/>
      <c r="J35" s="29"/>
      <c r="K35" s="29"/>
      <c r="L35" s="29"/>
      <c r="M35" s="29"/>
      <c r="N35" s="29"/>
      <c r="O35" s="29"/>
      <c r="P35" s="29"/>
      <c r="U35" s="29"/>
      <c r="V35" s="29"/>
    </row>
    <row r="36" spans="7:22" s="27" customFormat="1" ht="25.05" customHeight="1">
      <c r="G36" s="29"/>
      <c r="H36" s="29"/>
      <c r="I36" s="29"/>
      <c r="J36" s="29"/>
      <c r="K36" s="29"/>
      <c r="L36" s="29"/>
      <c r="M36" s="29"/>
      <c r="N36" s="29"/>
      <c r="O36" s="29"/>
      <c r="P36" s="29"/>
      <c r="U36" s="29"/>
      <c r="V36" s="29"/>
    </row>
    <row r="37" spans="7:22" s="27" customFormat="1" ht="25.05" customHeight="1">
      <c r="G37" s="29"/>
      <c r="H37" s="29"/>
      <c r="I37" s="29"/>
      <c r="J37" s="29"/>
      <c r="K37" s="29"/>
      <c r="L37" s="29"/>
      <c r="M37" s="29"/>
      <c r="N37" s="29"/>
      <c r="O37" s="29"/>
      <c r="P37" s="29"/>
      <c r="U37" s="29"/>
      <c r="V37" s="29"/>
    </row>
    <row r="38" spans="7:22" s="27" customFormat="1" ht="25.05" customHeight="1">
      <c r="G38" s="29"/>
      <c r="H38" s="29"/>
      <c r="I38" s="29"/>
      <c r="J38" s="29"/>
      <c r="K38" s="29"/>
      <c r="L38" s="29"/>
      <c r="M38" s="29"/>
      <c r="N38" s="29"/>
      <c r="O38" s="29"/>
      <c r="P38" s="29"/>
      <c r="U38" s="29"/>
      <c r="V38" s="29"/>
    </row>
    <row r="39" spans="7:22" s="27" customFormat="1" ht="25.05" customHeight="1">
      <c r="G39" s="29"/>
      <c r="H39" s="29"/>
      <c r="I39" s="29"/>
      <c r="J39" s="29"/>
      <c r="K39" s="29"/>
      <c r="L39" s="29"/>
      <c r="M39" s="29"/>
      <c r="N39" s="29"/>
      <c r="O39" s="29"/>
      <c r="P39" s="29"/>
      <c r="U39" s="29"/>
      <c r="V39" s="29"/>
    </row>
    <row r="40" spans="7:22" s="27" customFormat="1" ht="25.05" customHeight="1">
      <c r="G40" s="29"/>
      <c r="H40" s="29"/>
      <c r="I40" s="29"/>
      <c r="J40" s="29"/>
      <c r="K40" s="29"/>
      <c r="L40" s="29"/>
      <c r="M40" s="29"/>
      <c r="N40" s="29"/>
      <c r="O40" s="29"/>
      <c r="P40" s="29"/>
      <c r="U40" s="29"/>
      <c r="V40" s="29"/>
    </row>
    <row r="41" spans="7:22" s="27" customFormat="1" ht="25.05" customHeight="1">
      <c r="G41" s="29"/>
      <c r="H41" s="29"/>
      <c r="I41" s="29"/>
      <c r="J41" s="29"/>
      <c r="K41" s="29"/>
      <c r="L41" s="29"/>
      <c r="M41" s="29"/>
      <c r="N41" s="29"/>
      <c r="O41" s="29"/>
      <c r="P41" s="29"/>
      <c r="U41" s="29"/>
      <c r="V41" s="29"/>
    </row>
    <row r="42" spans="7:22" s="27" customFormat="1" ht="25.05" customHeight="1">
      <c r="G42" s="29"/>
      <c r="H42" s="29"/>
      <c r="I42" s="29"/>
      <c r="J42" s="29"/>
      <c r="K42" s="29"/>
      <c r="L42" s="29"/>
      <c r="M42" s="29"/>
      <c r="N42" s="29"/>
      <c r="O42" s="29"/>
      <c r="P42" s="29"/>
      <c r="U42" s="29"/>
      <c r="V42" s="29"/>
    </row>
    <row r="43" spans="7:22" s="27" customFormat="1" ht="25.05" customHeight="1">
      <c r="G43" s="29"/>
      <c r="H43" s="29"/>
      <c r="I43" s="29"/>
      <c r="J43" s="29"/>
      <c r="K43" s="29"/>
      <c r="L43" s="29"/>
      <c r="M43" s="29"/>
      <c r="N43" s="29"/>
      <c r="O43" s="29"/>
      <c r="P43" s="29"/>
      <c r="U43" s="29"/>
      <c r="V43" s="29"/>
    </row>
    <row r="44" spans="7:22" s="27" customFormat="1" ht="25.05" customHeight="1">
      <c r="G44" s="29"/>
      <c r="H44" s="29"/>
      <c r="I44" s="29"/>
      <c r="J44" s="29"/>
      <c r="K44" s="29"/>
      <c r="L44" s="29"/>
      <c r="M44" s="29"/>
      <c r="N44" s="29"/>
      <c r="O44" s="29"/>
      <c r="P44" s="29"/>
      <c r="U44" s="29"/>
      <c r="V44" s="29"/>
    </row>
    <row r="45" spans="7:22" s="27" customFormat="1" ht="25.05" customHeight="1">
      <c r="G45" s="29"/>
      <c r="H45" s="29"/>
      <c r="I45" s="29"/>
      <c r="J45" s="29"/>
      <c r="K45" s="29"/>
      <c r="L45" s="29"/>
      <c r="M45" s="29"/>
      <c r="N45" s="29"/>
      <c r="O45" s="29"/>
      <c r="P45" s="29"/>
      <c r="U45" s="29"/>
      <c r="V45" s="29"/>
    </row>
    <row r="46" spans="7:22" s="27" customFormat="1" ht="25.05" customHeight="1">
      <c r="G46" s="29"/>
      <c r="H46" s="29"/>
      <c r="I46" s="29"/>
      <c r="J46" s="29"/>
      <c r="K46" s="29"/>
      <c r="L46" s="29"/>
      <c r="M46" s="29"/>
      <c r="N46" s="29"/>
      <c r="O46" s="29"/>
      <c r="P46" s="29"/>
      <c r="U46" s="29"/>
      <c r="V46" s="29"/>
    </row>
    <row r="47" spans="7:22" s="27" customFormat="1" ht="25.05" customHeight="1">
      <c r="G47" s="29"/>
      <c r="H47" s="29"/>
      <c r="I47" s="29"/>
      <c r="J47" s="29"/>
      <c r="K47" s="29"/>
      <c r="L47" s="29"/>
      <c r="M47" s="29"/>
      <c r="N47" s="29"/>
      <c r="O47" s="29"/>
      <c r="P47" s="29"/>
      <c r="U47" s="29"/>
      <c r="V47" s="29"/>
    </row>
  </sheetData>
  <mergeCells count="17">
    <mergeCell ref="Y2:Y16"/>
    <mergeCell ref="A4:A5"/>
    <mergeCell ref="B4:B5"/>
    <mergeCell ref="G2:G3"/>
    <mergeCell ref="G5:G7"/>
    <mergeCell ref="H2:H3"/>
    <mergeCell ref="A1:W1"/>
    <mergeCell ref="A2:E2"/>
    <mergeCell ref="J2:L2"/>
    <mergeCell ref="M2:N2"/>
    <mergeCell ref="S2:T2"/>
    <mergeCell ref="U2:V2"/>
    <mergeCell ref="W2:X2"/>
    <mergeCell ref="I2:I3"/>
    <mergeCell ref="P2:P3"/>
    <mergeCell ref="Q2:Q3"/>
    <mergeCell ref="R2:R3"/>
  </mergeCells>
  <phoneticPr fontId="39" type="noConversion"/>
  <pageMargins left="0.7" right="0.7" top="0.75" bottom="0.75" header="0.3" footer="0.3"/>
  <pageSetup paperSize="9" scale="83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7"/>
  <sheetViews>
    <sheetView zoomScale="70" zoomScaleNormal="70" workbookViewId="0">
      <selection activeCell="T17" sqref="T17"/>
    </sheetView>
  </sheetViews>
  <sheetFormatPr defaultColWidth="9" defaultRowHeight="25.05" customHeight="1"/>
  <cols>
    <col min="1" max="1" width="9.33203125" customWidth="1"/>
    <col min="2" max="2" width="9.109375" customWidth="1"/>
    <col min="3" max="3" width="13.33203125" customWidth="1"/>
    <col min="4" max="4" width="11" customWidth="1"/>
    <col min="5" max="5" width="10.77734375" customWidth="1"/>
    <col min="6" max="6" width="1.33203125" customWidth="1"/>
    <col min="7" max="7" width="11.6640625" style="29" customWidth="1"/>
    <col min="8" max="8" width="8.109375" style="29" customWidth="1"/>
    <col min="9" max="9" width="19.44140625" style="29" customWidth="1"/>
    <col min="10" max="10" width="10.77734375" style="29" customWidth="1"/>
    <col min="11" max="11" width="15.44140625" style="29" customWidth="1"/>
    <col min="12" max="13" width="11.109375" style="29" customWidth="1"/>
    <col min="14" max="14" width="11.44140625" style="29" customWidth="1"/>
    <col min="15" max="15" width="3.21875" style="29" customWidth="1"/>
    <col min="16" max="16" width="6.6640625" style="29" customWidth="1"/>
    <col min="17" max="17" width="7.88671875" customWidth="1"/>
    <col min="18" max="18" width="8.21875" customWidth="1"/>
    <col min="19" max="19" width="7.88671875" customWidth="1"/>
    <col min="20" max="20" width="8.88671875" customWidth="1"/>
    <col min="21" max="21" width="10.88671875" style="29" customWidth="1"/>
    <col min="22" max="22" width="8.21875" style="29" customWidth="1"/>
    <col min="23" max="23" width="11.6640625" customWidth="1"/>
    <col min="24" max="24" width="8.5546875" customWidth="1"/>
    <col min="25" max="25" width="26" customWidth="1"/>
  </cols>
  <sheetData>
    <row r="1" spans="1:25" ht="40.049999999999997" customHeight="1">
      <c r="A1" s="241" t="s">
        <v>44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71"/>
    </row>
    <row r="2" spans="1:25" s="25" customFormat="1" ht="39" customHeight="1">
      <c r="A2" s="243" t="s">
        <v>45</v>
      </c>
      <c r="B2" s="243"/>
      <c r="C2" s="243"/>
      <c r="D2" s="243"/>
      <c r="E2" s="243"/>
      <c r="F2" s="30"/>
      <c r="G2" s="256" t="s">
        <v>2</v>
      </c>
      <c r="H2" s="257" t="s">
        <v>3</v>
      </c>
      <c r="I2" s="257" t="s">
        <v>4</v>
      </c>
      <c r="J2" s="261" t="s">
        <v>5</v>
      </c>
      <c r="K2" s="262"/>
      <c r="L2" s="263"/>
      <c r="M2" s="245" t="s">
        <v>6</v>
      </c>
      <c r="N2" s="245"/>
      <c r="P2" s="256" t="s">
        <v>2</v>
      </c>
      <c r="Q2" s="256" t="s">
        <v>3</v>
      </c>
      <c r="R2" s="256" t="s">
        <v>4</v>
      </c>
      <c r="S2" s="264" t="s">
        <v>7</v>
      </c>
      <c r="T2" s="264"/>
      <c r="U2" s="264" t="s">
        <v>8</v>
      </c>
      <c r="V2" s="264"/>
      <c r="W2" s="264" t="s">
        <v>9</v>
      </c>
      <c r="X2" s="264"/>
      <c r="Y2" s="259" t="s">
        <v>10</v>
      </c>
    </row>
    <row r="3" spans="1:25" s="26" customFormat="1" ht="64.95" customHeight="1">
      <c r="A3" s="32" t="s">
        <v>2</v>
      </c>
      <c r="B3" s="33" t="s">
        <v>3</v>
      </c>
      <c r="C3" s="33" t="s">
        <v>4</v>
      </c>
      <c r="D3" s="31" t="s">
        <v>11</v>
      </c>
      <c r="E3" s="31" t="s">
        <v>12</v>
      </c>
      <c r="F3" s="34"/>
      <c r="G3" s="257"/>
      <c r="H3" s="258"/>
      <c r="I3" s="258"/>
      <c r="J3" s="35" t="s">
        <v>13</v>
      </c>
      <c r="K3" s="55" t="s">
        <v>14</v>
      </c>
      <c r="L3" s="31" t="s">
        <v>15</v>
      </c>
      <c r="M3" s="31" t="s">
        <v>11</v>
      </c>
      <c r="N3" s="31">
        <v>1</v>
      </c>
      <c r="P3" s="256"/>
      <c r="Q3" s="257"/>
      <c r="R3" s="257"/>
      <c r="S3" s="31" t="s">
        <v>11</v>
      </c>
      <c r="T3" s="31" t="s">
        <v>12</v>
      </c>
      <c r="U3" s="31" t="s">
        <v>13</v>
      </c>
      <c r="V3" s="31" t="s">
        <v>16</v>
      </c>
      <c r="W3" s="31" t="s">
        <v>13</v>
      </c>
      <c r="X3" s="31" t="s">
        <v>16</v>
      </c>
      <c r="Y3" s="259"/>
    </row>
    <row r="4" spans="1:25" s="27" customFormat="1" ht="25.05" customHeight="1">
      <c r="A4" s="203">
        <v>45980</v>
      </c>
      <c r="B4" s="107">
        <v>2</v>
      </c>
      <c r="C4" s="22" t="s">
        <v>46</v>
      </c>
      <c r="D4" s="107">
        <v>603</v>
      </c>
      <c r="E4" s="107">
        <v>1</v>
      </c>
      <c r="F4" s="114"/>
      <c r="G4" s="253" t="s">
        <v>34</v>
      </c>
      <c r="H4" s="114">
        <v>3</v>
      </c>
      <c r="I4" s="107" t="s">
        <v>47</v>
      </c>
      <c r="J4" s="114"/>
      <c r="K4" s="114"/>
      <c r="L4" s="114"/>
      <c r="M4" s="107" t="s">
        <v>48</v>
      </c>
      <c r="N4" s="114">
        <v>1</v>
      </c>
      <c r="P4" s="57"/>
      <c r="Q4" s="57"/>
      <c r="R4" s="57"/>
      <c r="S4" s="57"/>
      <c r="T4" s="57"/>
      <c r="U4" s="57"/>
      <c r="V4" s="57"/>
      <c r="W4" s="57"/>
      <c r="X4" s="42"/>
      <c r="Y4" s="259"/>
    </row>
    <row r="5" spans="1:25" s="27" customFormat="1" ht="25.05" customHeight="1">
      <c r="A5" s="106">
        <v>45981</v>
      </c>
      <c r="B5" s="107">
        <v>2</v>
      </c>
      <c r="C5" s="186" t="s">
        <v>49</v>
      </c>
      <c r="D5" s="107">
        <v>511</v>
      </c>
      <c r="E5" s="107">
        <v>1</v>
      </c>
      <c r="F5" s="114"/>
      <c r="G5" s="265"/>
      <c r="H5" s="114">
        <v>3</v>
      </c>
      <c r="I5" s="107" t="s">
        <v>50</v>
      </c>
      <c r="J5" s="114"/>
      <c r="K5" s="114"/>
      <c r="L5" s="114"/>
      <c r="M5" s="107" t="s">
        <v>51</v>
      </c>
      <c r="N5" s="114">
        <v>1</v>
      </c>
      <c r="P5" s="57"/>
      <c r="Q5" s="57"/>
      <c r="R5" s="57"/>
      <c r="S5" s="57"/>
      <c r="T5" s="57"/>
      <c r="U5" s="57"/>
      <c r="V5" s="57"/>
      <c r="W5" s="57"/>
      <c r="X5" s="42"/>
      <c r="Y5" s="259"/>
    </row>
    <row r="6" spans="1:25" s="27" customFormat="1" ht="25.05" customHeight="1">
      <c r="A6" s="163"/>
      <c r="B6" s="162"/>
      <c r="C6" s="199"/>
      <c r="D6" s="164" t="s">
        <v>24</v>
      </c>
      <c r="E6" s="164">
        <v>2</v>
      </c>
      <c r="F6" s="114"/>
      <c r="G6" s="265"/>
      <c r="H6" s="114">
        <v>3</v>
      </c>
      <c r="I6" s="107" t="s">
        <v>52</v>
      </c>
      <c r="J6" s="114"/>
      <c r="K6" s="114"/>
      <c r="L6" s="114"/>
      <c r="M6" s="107" t="s">
        <v>53</v>
      </c>
      <c r="N6" s="199">
        <v>1</v>
      </c>
      <c r="P6" s="57"/>
      <c r="Q6" s="57"/>
      <c r="R6" s="57"/>
      <c r="S6" s="57"/>
      <c r="T6" s="57"/>
      <c r="U6" s="57"/>
      <c r="V6" s="57"/>
      <c r="W6" s="57"/>
      <c r="X6" s="42"/>
      <c r="Y6" s="259"/>
    </row>
    <row r="7" spans="1:25" s="27" customFormat="1" ht="25.05" customHeight="1">
      <c r="A7" s="163"/>
      <c r="B7" s="162"/>
      <c r="C7" s="162"/>
      <c r="D7" s="164" t="s">
        <v>27</v>
      </c>
      <c r="E7" s="164">
        <v>302</v>
      </c>
      <c r="F7" s="114"/>
      <c r="G7" s="254"/>
      <c r="H7" s="114">
        <v>3</v>
      </c>
      <c r="I7" s="107" t="s">
        <v>54</v>
      </c>
      <c r="J7" s="114"/>
      <c r="K7" s="114"/>
      <c r="L7" s="114"/>
      <c r="M7" s="107" t="s">
        <v>55</v>
      </c>
      <c r="N7" s="114">
        <v>1</v>
      </c>
      <c r="P7" s="57"/>
      <c r="Q7" s="57"/>
      <c r="R7" s="57"/>
      <c r="S7" s="57"/>
      <c r="T7" s="57"/>
      <c r="U7" s="57"/>
      <c r="V7" s="57"/>
      <c r="W7" s="57"/>
      <c r="X7" s="42"/>
      <c r="Y7" s="259"/>
    </row>
    <row r="8" spans="1:25" s="27" customFormat="1" ht="25.05" customHeight="1">
      <c r="A8" s="163"/>
      <c r="B8" s="162"/>
      <c r="C8" s="162"/>
      <c r="D8" s="164" t="s">
        <v>29</v>
      </c>
      <c r="E8" s="167">
        <f>E6/E7</f>
        <v>6.6225165562913899E-3</v>
      </c>
      <c r="F8" s="114"/>
      <c r="G8" s="253" t="s">
        <v>18</v>
      </c>
      <c r="H8" s="114">
        <v>3</v>
      </c>
      <c r="I8" s="107" t="s">
        <v>56</v>
      </c>
      <c r="J8" s="114"/>
      <c r="K8" s="114"/>
      <c r="L8" s="114"/>
      <c r="M8" s="107" t="s">
        <v>57</v>
      </c>
      <c r="N8" s="53">
        <v>1</v>
      </c>
      <c r="P8" s="57"/>
      <c r="Q8" s="57"/>
      <c r="R8" s="57"/>
      <c r="S8" s="57"/>
      <c r="T8" s="57"/>
      <c r="U8" s="57"/>
      <c r="V8" s="57"/>
      <c r="W8" s="57"/>
      <c r="X8" s="42"/>
      <c r="Y8" s="259"/>
    </row>
    <row r="9" spans="1:25" s="27" customFormat="1" ht="25.05" customHeight="1">
      <c r="A9" s="163"/>
      <c r="B9" s="162"/>
      <c r="C9" s="204"/>
      <c r="D9" s="162"/>
      <c r="E9" s="169"/>
      <c r="F9" s="114"/>
      <c r="G9" s="265"/>
      <c r="H9" s="114">
        <v>3</v>
      </c>
      <c r="I9" s="107" t="s">
        <v>58</v>
      </c>
      <c r="J9" s="114"/>
      <c r="K9" s="114"/>
      <c r="L9" s="114"/>
      <c r="M9" s="107" t="s">
        <v>59</v>
      </c>
      <c r="N9" s="114">
        <v>1</v>
      </c>
      <c r="P9" s="57"/>
      <c r="Q9" s="57"/>
      <c r="R9" s="57"/>
      <c r="S9" s="57"/>
      <c r="T9" s="57"/>
      <c r="U9" s="57"/>
      <c r="V9" s="57"/>
      <c r="W9" s="57"/>
      <c r="X9" s="42"/>
      <c r="Y9" s="259"/>
    </row>
    <row r="10" spans="1:25" s="27" customFormat="1" ht="25.05" customHeight="1">
      <c r="A10" s="163"/>
      <c r="B10" s="162"/>
      <c r="C10" s="162"/>
      <c r="D10" s="162"/>
      <c r="E10" s="162"/>
      <c r="F10" s="114"/>
      <c r="G10" s="265"/>
      <c r="H10" s="114">
        <v>3</v>
      </c>
      <c r="I10" s="107" t="s">
        <v>60</v>
      </c>
      <c r="J10" s="114"/>
      <c r="K10" s="114"/>
      <c r="L10" s="114"/>
      <c r="M10" s="107" t="s">
        <v>61</v>
      </c>
      <c r="N10" s="114">
        <v>1</v>
      </c>
      <c r="P10" s="57"/>
      <c r="Q10" s="57"/>
      <c r="R10" s="57"/>
      <c r="S10" s="57"/>
      <c r="T10" s="57"/>
      <c r="U10" s="57"/>
      <c r="V10" s="57"/>
      <c r="W10" s="57"/>
      <c r="X10" s="42"/>
      <c r="Y10" s="259"/>
    </row>
    <row r="11" spans="1:25" s="27" customFormat="1" ht="25.05" customHeight="1">
      <c r="A11" s="47"/>
      <c r="B11" s="47"/>
      <c r="C11" s="47"/>
      <c r="D11" s="47"/>
      <c r="E11" s="47"/>
      <c r="F11" s="47"/>
      <c r="G11" s="265"/>
      <c r="H11" s="114">
        <v>3</v>
      </c>
      <c r="I11" s="107" t="s">
        <v>52</v>
      </c>
      <c r="J11" s="114"/>
      <c r="K11" s="114"/>
      <c r="L11" s="114"/>
      <c r="M11" s="107" t="s">
        <v>53</v>
      </c>
      <c r="N11" s="114">
        <v>1</v>
      </c>
      <c r="P11" s="57"/>
      <c r="Q11" s="57"/>
      <c r="R11" s="57"/>
      <c r="S11" s="145"/>
      <c r="T11" s="57"/>
      <c r="U11" s="57"/>
      <c r="V11" s="57"/>
      <c r="W11" s="57"/>
      <c r="X11" s="42"/>
      <c r="Y11" s="259"/>
    </row>
    <row r="12" spans="1:25" s="27" customFormat="1" ht="25.05" customHeight="1">
      <c r="A12" s="47"/>
      <c r="B12" s="47"/>
      <c r="C12" s="47"/>
      <c r="D12" s="47"/>
      <c r="E12" s="47"/>
      <c r="F12" s="47"/>
      <c r="G12" s="265"/>
      <c r="H12" s="114">
        <v>3</v>
      </c>
      <c r="I12" s="107" t="s">
        <v>62</v>
      </c>
      <c r="J12" s="114"/>
      <c r="K12" s="114"/>
      <c r="L12" s="114"/>
      <c r="M12" s="107" t="s">
        <v>63</v>
      </c>
      <c r="N12" s="114">
        <v>1</v>
      </c>
      <c r="P12" s="57"/>
      <c r="Q12" s="57"/>
      <c r="R12" s="57"/>
      <c r="S12" s="145"/>
      <c r="T12" s="57"/>
      <c r="U12" s="57"/>
      <c r="V12" s="57"/>
      <c r="W12" s="57"/>
      <c r="X12" s="42"/>
      <c r="Y12" s="259"/>
    </row>
    <row r="13" spans="1:25" s="27" customFormat="1" ht="25.05" customHeight="1">
      <c r="A13" s="134"/>
      <c r="B13" s="47"/>
      <c r="C13" s="47"/>
      <c r="D13" s="162"/>
      <c r="E13" s="169"/>
      <c r="F13" s="47"/>
      <c r="G13" s="265"/>
      <c r="H13" s="114">
        <v>3</v>
      </c>
      <c r="I13" s="107" t="s">
        <v>52</v>
      </c>
      <c r="J13" s="114"/>
      <c r="K13" s="114"/>
      <c r="L13" s="114"/>
      <c r="M13" s="107" t="s">
        <v>64</v>
      </c>
      <c r="N13" s="114">
        <v>1</v>
      </c>
      <c r="P13" s="57"/>
      <c r="Q13" s="57"/>
      <c r="R13" s="57"/>
      <c r="S13" s="57"/>
      <c r="T13" s="57"/>
      <c r="U13" s="57"/>
      <c r="V13" s="57"/>
      <c r="W13" s="57"/>
      <c r="X13" s="57"/>
      <c r="Y13" s="259"/>
    </row>
    <row r="14" spans="1:25" s="27" customFormat="1" ht="25.05" customHeight="1">
      <c r="A14" s="134"/>
      <c r="B14" s="47"/>
      <c r="C14" s="47"/>
      <c r="D14" s="84"/>
      <c r="E14" s="147"/>
      <c r="F14" s="47"/>
      <c r="G14" s="254"/>
      <c r="H14" s="114">
        <v>3</v>
      </c>
      <c r="I14" s="107" t="s">
        <v>47</v>
      </c>
      <c r="J14" s="114"/>
      <c r="K14" s="114"/>
      <c r="L14" s="114"/>
      <c r="M14" s="107" t="s">
        <v>65</v>
      </c>
      <c r="N14" s="114">
        <v>1</v>
      </c>
      <c r="P14" s="57"/>
      <c r="Q14" s="57"/>
      <c r="R14" s="57"/>
      <c r="S14" s="57"/>
      <c r="T14" s="57"/>
      <c r="U14" s="57"/>
      <c r="V14" s="57"/>
      <c r="W14" s="57"/>
      <c r="X14" s="57"/>
      <c r="Y14" s="259"/>
    </row>
    <row r="15" spans="1:25" s="27" customFormat="1" ht="25.05" customHeight="1">
      <c r="A15" s="205"/>
      <c r="B15" s="206"/>
      <c r="C15" s="206"/>
      <c r="D15" s="206"/>
      <c r="E15" s="206"/>
      <c r="G15" s="114"/>
      <c r="H15" s="114"/>
      <c r="I15" s="114"/>
      <c r="J15" s="114"/>
      <c r="K15" s="114"/>
      <c r="L15" s="114"/>
      <c r="M15" s="43" t="s">
        <v>24</v>
      </c>
      <c r="N15" s="43">
        <f>11</f>
        <v>11</v>
      </c>
      <c r="P15" s="57"/>
      <c r="Q15" s="57"/>
      <c r="R15" s="57"/>
      <c r="S15" s="57"/>
      <c r="T15" s="57"/>
      <c r="U15" s="57"/>
      <c r="V15" s="57"/>
      <c r="W15" s="57"/>
      <c r="X15" s="57"/>
      <c r="Y15" s="259"/>
    </row>
    <row r="16" spans="1:25" s="27" customFormat="1" ht="25.05" customHeight="1">
      <c r="A16" s="131"/>
      <c r="B16" s="18"/>
      <c r="C16" s="18"/>
      <c r="D16" s="18"/>
      <c r="E16" s="18"/>
      <c r="F16" s="47"/>
      <c r="G16" s="114"/>
      <c r="H16" s="114"/>
      <c r="I16" s="114"/>
      <c r="J16" s="114"/>
      <c r="K16" s="114"/>
      <c r="L16" s="114"/>
      <c r="M16" s="114"/>
      <c r="N16" s="114"/>
      <c r="O16" s="18"/>
      <c r="P16" s="18"/>
      <c r="Q16" s="18"/>
      <c r="R16" s="18"/>
      <c r="S16" s="18"/>
      <c r="T16" s="18"/>
      <c r="U16" s="18"/>
      <c r="V16" s="18"/>
      <c r="W16" s="18"/>
      <c r="X16" s="70"/>
      <c r="Y16" s="259"/>
    </row>
    <row r="17" spans="1:25" s="27" customFormat="1" ht="25.05" customHeight="1">
      <c r="A17" s="131"/>
      <c r="B17" s="18"/>
      <c r="C17" s="18"/>
      <c r="D17" s="18"/>
      <c r="E17" s="154"/>
      <c r="F17" s="18"/>
      <c r="G17" s="57"/>
      <c r="H17" s="57"/>
      <c r="I17" s="57"/>
      <c r="J17" s="57"/>
      <c r="K17" s="57"/>
      <c r="L17" s="57"/>
      <c r="M17" s="57"/>
      <c r="N17" s="57"/>
      <c r="O17" s="18"/>
      <c r="P17" s="18"/>
      <c r="Q17" s="18"/>
      <c r="R17" s="18"/>
      <c r="S17" s="18"/>
      <c r="T17" s="18"/>
      <c r="U17" s="18"/>
      <c r="V17" s="18"/>
      <c r="W17" s="18"/>
      <c r="X17" s="70"/>
      <c r="Y17" s="72"/>
    </row>
    <row r="18" spans="1:25" s="27" customFormat="1" ht="25.05" customHeight="1">
      <c r="F18" s="18"/>
      <c r="G18" s="57"/>
      <c r="H18" s="57"/>
      <c r="I18" s="57"/>
      <c r="J18" s="57"/>
      <c r="K18" s="57"/>
      <c r="L18" s="57"/>
      <c r="M18" s="57"/>
      <c r="N18" s="57"/>
      <c r="O18" s="18"/>
      <c r="P18" s="18"/>
      <c r="Q18" s="18"/>
      <c r="R18" s="18"/>
      <c r="S18" s="18"/>
      <c r="T18" s="18"/>
      <c r="U18" s="18"/>
      <c r="V18" s="18"/>
      <c r="W18" s="18"/>
      <c r="X18" s="70"/>
      <c r="Y18" s="72"/>
    </row>
    <row r="19" spans="1:25" s="27" customFormat="1" ht="25.05" customHeight="1">
      <c r="G19"/>
      <c r="H19"/>
      <c r="I19"/>
      <c r="J19"/>
      <c r="K19"/>
      <c r="L19"/>
      <c r="M19"/>
      <c r="N19"/>
      <c r="O19" s="29"/>
      <c r="P19" s="29"/>
      <c r="U19" s="29"/>
      <c r="V19" s="29"/>
      <c r="X19" s="70"/>
      <c r="Y19" s="72"/>
    </row>
    <row r="20" spans="1:25" s="27" customFormat="1" ht="25.05" customHeight="1">
      <c r="G20"/>
      <c r="H20"/>
      <c r="I20"/>
      <c r="J20"/>
      <c r="K20"/>
      <c r="L20"/>
      <c r="M20"/>
      <c r="N20"/>
      <c r="O20" s="29"/>
      <c r="P20" s="29"/>
      <c r="U20" s="29"/>
      <c r="V20" s="29"/>
      <c r="X20" s="70"/>
      <c r="Y20" s="72"/>
    </row>
    <row r="21" spans="1:25" s="27" customFormat="1" ht="25.05" customHeight="1">
      <c r="G21"/>
      <c r="H21"/>
      <c r="I21"/>
      <c r="J21"/>
      <c r="K21"/>
      <c r="L21"/>
      <c r="M21"/>
      <c r="N21"/>
      <c r="O21" s="29"/>
      <c r="P21" s="29"/>
      <c r="U21" s="29"/>
      <c r="V21" s="29"/>
      <c r="X21" s="70"/>
      <c r="Y21" s="72"/>
    </row>
    <row r="22" spans="1:25" s="27" customFormat="1" ht="25.05" customHeight="1">
      <c r="G22" s="29"/>
      <c r="H22" s="29"/>
      <c r="I22" s="29"/>
      <c r="J22" s="29"/>
      <c r="K22" s="29"/>
      <c r="L22" s="29"/>
      <c r="M22" s="29"/>
      <c r="N22" s="29"/>
      <c r="O22" s="29"/>
      <c r="P22" s="29"/>
      <c r="U22" s="29"/>
      <c r="V22" s="29"/>
      <c r="X22" s="70"/>
      <c r="Y22" s="72"/>
    </row>
    <row r="23" spans="1:25" s="27" customFormat="1" ht="25.05" customHeight="1">
      <c r="G23" s="29"/>
      <c r="H23" s="29"/>
      <c r="I23" s="29"/>
      <c r="J23" s="29"/>
      <c r="K23" s="29"/>
      <c r="L23" s="29"/>
      <c r="M23" s="29"/>
      <c r="N23" s="29"/>
      <c r="O23" s="29"/>
      <c r="P23" s="29"/>
      <c r="U23" s="29"/>
      <c r="V23" s="29"/>
      <c r="X23" s="70"/>
      <c r="Y23" s="72"/>
    </row>
    <row r="24" spans="1:25" s="27" customFormat="1" ht="25.05" customHeight="1">
      <c r="G24" s="29"/>
      <c r="H24" s="29"/>
      <c r="I24" s="29"/>
      <c r="J24" s="29"/>
      <c r="K24" s="29"/>
      <c r="L24" s="29"/>
      <c r="M24" s="29"/>
      <c r="N24" s="29"/>
      <c r="O24" s="29"/>
      <c r="P24" s="29"/>
      <c r="U24" s="29"/>
      <c r="V24" s="29"/>
      <c r="X24" s="70"/>
      <c r="Y24" s="72"/>
    </row>
    <row r="25" spans="1:25" s="27" customFormat="1" ht="25.05" customHeight="1">
      <c r="G25" s="29"/>
      <c r="H25" s="29"/>
      <c r="I25" s="29"/>
      <c r="J25" s="29"/>
      <c r="K25" s="29"/>
      <c r="L25" s="29"/>
      <c r="M25" s="29"/>
      <c r="N25" s="29"/>
      <c r="O25" s="29"/>
      <c r="P25" s="29"/>
      <c r="U25" s="29"/>
      <c r="V25" s="29"/>
      <c r="X25" s="70"/>
      <c r="Y25" s="72"/>
    </row>
    <row r="26" spans="1:25" s="27" customFormat="1" ht="25.05" customHeight="1">
      <c r="G26" s="29"/>
      <c r="H26" s="29"/>
      <c r="I26" s="29"/>
      <c r="J26" s="29"/>
      <c r="K26" s="29"/>
      <c r="L26" s="29"/>
      <c r="M26" s="29"/>
      <c r="N26" s="29"/>
      <c r="O26" s="29"/>
      <c r="P26" s="29"/>
      <c r="U26" s="29"/>
      <c r="V26" s="29"/>
    </row>
    <row r="27" spans="1:25" s="27" customFormat="1" ht="25.05" customHeight="1">
      <c r="G27" s="29"/>
      <c r="H27" s="29"/>
      <c r="I27" s="29"/>
      <c r="J27" s="29"/>
      <c r="K27" s="29"/>
      <c r="L27" s="29"/>
      <c r="M27" s="29"/>
      <c r="N27" s="29"/>
      <c r="O27" s="29"/>
      <c r="P27" s="29"/>
      <c r="U27" s="29"/>
      <c r="V27" s="29"/>
    </row>
    <row r="28" spans="1:25" s="27" customFormat="1" ht="25.05" customHeight="1">
      <c r="G28" s="29"/>
      <c r="H28" s="29"/>
      <c r="I28" s="29"/>
      <c r="J28" s="29"/>
      <c r="K28" s="29"/>
      <c r="L28" s="29"/>
      <c r="M28" s="29"/>
      <c r="N28" s="29"/>
      <c r="O28" s="29"/>
      <c r="P28" s="29"/>
      <c r="U28" s="29"/>
      <c r="V28" s="29"/>
    </row>
    <row r="29" spans="1:25" s="27" customFormat="1" ht="25.05" customHeight="1">
      <c r="G29" s="29"/>
      <c r="H29" s="29"/>
      <c r="I29" s="29"/>
      <c r="J29" s="29"/>
      <c r="K29" s="29"/>
      <c r="L29" s="29"/>
      <c r="M29" s="29"/>
      <c r="N29" s="29"/>
      <c r="O29" s="29"/>
      <c r="P29" s="29"/>
      <c r="U29" s="29"/>
      <c r="V29" s="29"/>
    </row>
    <row r="30" spans="1:25" s="27" customFormat="1" ht="25.05" customHeight="1">
      <c r="G30" s="29"/>
      <c r="H30" s="29"/>
      <c r="I30" s="29"/>
      <c r="J30" s="29"/>
      <c r="K30" s="29"/>
      <c r="L30" s="29"/>
      <c r="M30" s="29"/>
      <c r="N30" s="29"/>
      <c r="O30" s="29"/>
      <c r="P30" s="29"/>
      <c r="U30" s="29"/>
      <c r="V30" s="29"/>
    </row>
    <row r="31" spans="1:25" s="27" customFormat="1" ht="25.05" customHeight="1">
      <c r="G31" s="29"/>
      <c r="H31" s="29"/>
      <c r="I31" s="29"/>
      <c r="J31" s="29"/>
      <c r="K31" s="29"/>
      <c r="L31" s="29"/>
      <c r="M31" s="29"/>
      <c r="N31" s="29"/>
      <c r="O31" s="29"/>
      <c r="P31" s="29"/>
      <c r="U31" s="29"/>
      <c r="V31" s="29"/>
    </row>
    <row r="32" spans="1:25" s="27" customFormat="1" ht="25.05" customHeight="1">
      <c r="G32" s="29"/>
      <c r="H32" s="29"/>
      <c r="I32" s="29"/>
      <c r="J32" s="29"/>
      <c r="K32" s="29"/>
      <c r="L32" s="29"/>
      <c r="M32" s="29"/>
      <c r="N32" s="29"/>
      <c r="O32" s="29"/>
      <c r="P32" s="29"/>
      <c r="U32" s="29"/>
      <c r="V32" s="29"/>
    </row>
    <row r="33" spans="1:22" s="27" customFormat="1" ht="25.05" customHeight="1">
      <c r="G33" s="29"/>
      <c r="H33" s="29"/>
      <c r="I33" s="29"/>
      <c r="J33" s="29"/>
      <c r="K33" s="29"/>
      <c r="L33" s="29"/>
      <c r="M33" s="29"/>
      <c r="N33" s="29"/>
      <c r="O33" s="29"/>
      <c r="P33" s="29"/>
      <c r="U33" s="29"/>
      <c r="V33" s="29"/>
    </row>
    <row r="34" spans="1:22" s="27" customFormat="1" ht="25.05" customHeight="1">
      <c r="G34" s="29"/>
      <c r="H34" s="29"/>
      <c r="I34" s="29"/>
      <c r="J34" s="29"/>
      <c r="K34" s="29"/>
      <c r="L34" s="29"/>
      <c r="M34" s="29"/>
      <c r="N34" s="29"/>
      <c r="O34" s="29"/>
      <c r="P34" s="29"/>
      <c r="U34" s="29"/>
      <c r="V34" s="29"/>
    </row>
    <row r="35" spans="1:22" s="27" customFormat="1" ht="25.05" customHeight="1">
      <c r="G35" s="29"/>
      <c r="H35" s="29"/>
      <c r="I35" s="29"/>
      <c r="J35" s="29"/>
      <c r="K35" s="29"/>
      <c r="L35" s="29"/>
      <c r="M35" s="29"/>
      <c r="N35" s="29"/>
      <c r="O35" s="29"/>
      <c r="P35" s="29"/>
      <c r="U35" s="29"/>
      <c r="V35" s="29"/>
    </row>
    <row r="36" spans="1:22" s="27" customFormat="1" ht="25.05" customHeight="1">
      <c r="G36" s="29"/>
      <c r="H36" s="29"/>
      <c r="I36" s="29"/>
      <c r="J36" s="29"/>
      <c r="K36" s="29"/>
      <c r="L36" s="29"/>
      <c r="M36" s="29"/>
      <c r="N36" s="29"/>
      <c r="O36" s="29"/>
      <c r="P36" s="29"/>
      <c r="U36" s="29"/>
      <c r="V36" s="29"/>
    </row>
    <row r="37" spans="1:22" s="27" customFormat="1" ht="25.05" customHeight="1">
      <c r="G37" s="29"/>
      <c r="H37" s="29"/>
      <c r="I37" s="29"/>
      <c r="J37" s="29"/>
      <c r="K37" s="29"/>
      <c r="L37" s="29"/>
      <c r="M37" s="29"/>
      <c r="N37" s="29"/>
      <c r="O37" s="29"/>
      <c r="P37" s="29"/>
      <c r="U37" s="29"/>
      <c r="V37" s="29"/>
    </row>
    <row r="38" spans="1:22" s="27" customFormat="1" ht="25.05" customHeight="1">
      <c r="G38" s="29"/>
      <c r="H38" s="29"/>
      <c r="I38" s="29"/>
      <c r="J38" s="29"/>
      <c r="K38" s="29"/>
      <c r="L38" s="29"/>
      <c r="M38" s="29"/>
      <c r="N38" s="29"/>
      <c r="O38" s="29"/>
      <c r="P38" s="29"/>
      <c r="U38" s="29"/>
      <c r="V38" s="29"/>
    </row>
    <row r="39" spans="1:22" s="27" customFormat="1" ht="25.05" customHeight="1">
      <c r="G39" s="29"/>
      <c r="H39" s="29"/>
      <c r="I39" s="29"/>
      <c r="J39" s="29"/>
      <c r="K39" s="29"/>
      <c r="L39" s="29"/>
      <c r="M39" s="29"/>
      <c r="N39" s="29"/>
      <c r="O39" s="29"/>
      <c r="P39" s="29"/>
      <c r="U39" s="29"/>
      <c r="V39" s="29"/>
    </row>
    <row r="40" spans="1:22" s="27" customFormat="1" ht="25.05" customHeight="1">
      <c r="G40" s="29"/>
      <c r="H40" s="29"/>
      <c r="I40" s="29"/>
      <c r="J40" s="29"/>
      <c r="K40" s="29"/>
      <c r="L40" s="29"/>
      <c r="M40" s="29"/>
      <c r="N40" s="29"/>
      <c r="O40" s="29"/>
      <c r="P40" s="29"/>
      <c r="U40" s="29"/>
      <c r="V40" s="29"/>
    </row>
    <row r="41" spans="1:22" s="27" customFormat="1" ht="25.05" customHeight="1">
      <c r="G41" s="29"/>
      <c r="H41" s="29"/>
      <c r="I41" s="29"/>
      <c r="J41" s="29"/>
      <c r="K41" s="29"/>
      <c r="L41" s="29"/>
      <c r="M41" s="29"/>
      <c r="N41" s="29"/>
      <c r="O41" s="29"/>
      <c r="P41" s="29"/>
      <c r="U41" s="29"/>
      <c r="V41" s="29"/>
    </row>
    <row r="42" spans="1:22" s="27" customFormat="1" ht="25.05" customHeight="1">
      <c r="G42" s="29"/>
      <c r="H42" s="29"/>
      <c r="I42" s="29"/>
      <c r="J42" s="29"/>
      <c r="K42" s="29"/>
      <c r="L42" s="29"/>
      <c r="M42" s="29"/>
      <c r="N42" s="29"/>
      <c r="O42" s="29"/>
      <c r="P42" s="29"/>
      <c r="U42" s="29"/>
      <c r="V42" s="29"/>
    </row>
    <row r="43" spans="1:22" s="27" customFormat="1" ht="25.05" customHeight="1">
      <c r="G43" s="29"/>
      <c r="H43" s="29"/>
      <c r="I43" s="29"/>
      <c r="J43" s="29"/>
      <c r="K43" s="29"/>
      <c r="L43" s="29"/>
      <c r="M43" s="29"/>
      <c r="N43" s="29"/>
      <c r="O43" s="29"/>
      <c r="P43" s="29"/>
      <c r="U43" s="29"/>
      <c r="V43" s="29"/>
    </row>
    <row r="44" spans="1:22" s="27" customFormat="1" ht="25.05" customHeight="1">
      <c r="G44" s="29"/>
      <c r="H44" s="29"/>
      <c r="I44" s="29"/>
      <c r="J44" s="29"/>
      <c r="K44" s="29"/>
      <c r="L44" s="29"/>
      <c r="M44" s="29"/>
      <c r="N44" s="29"/>
      <c r="O44" s="29"/>
      <c r="P44" s="29"/>
      <c r="U44" s="29"/>
      <c r="V44" s="29"/>
    </row>
    <row r="45" spans="1:22" s="27" customFormat="1" ht="25.05" customHeight="1">
      <c r="G45" s="29"/>
      <c r="H45" s="29"/>
      <c r="I45" s="29"/>
      <c r="J45" s="29"/>
      <c r="K45" s="29"/>
      <c r="L45" s="29"/>
      <c r="M45" s="29"/>
      <c r="N45" s="29"/>
      <c r="O45" s="29"/>
      <c r="P45" s="29"/>
      <c r="U45" s="29"/>
      <c r="V45" s="29"/>
    </row>
    <row r="46" spans="1:22" s="27" customFormat="1" ht="25.05" customHeight="1">
      <c r="G46" s="29"/>
      <c r="H46" s="29"/>
      <c r="I46" s="29"/>
      <c r="J46" s="29"/>
      <c r="K46" s="29"/>
      <c r="L46" s="29"/>
      <c r="M46" s="29"/>
      <c r="N46" s="29"/>
      <c r="O46" s="29"/>
      <c r="P46" s="29"/>
      <c r="U46" s="29"/>
      <c r="V46" s="29"/>
    </row>
    <row r="47" spans="1:22" s="27" customFormat="1" ht="25.05" customHeight="1">
      <c r="A47"/>
      <c r="B47"/>
      <c r="C47"/>
      <c r="D47"/>
      <c r="E47"/>
      <c r="G47" s="29"/>
      <c r="H47" s="29"/>
      <c r="I47" s="29"/>
      <c r="J47" s="29"/>
      <c r="K47" s="29"/>
      <c r="L47" s="29"/>
      <c r="M47" s="29"/>
      <c r="N47" s="29"/>
      <c r="O47" s="29"/>
      <c r="P47" s="29"/>
      <c r="U47" s="29"/>
      <c r="V47" s="29"/>
    </row>
  </sheetData>
  <mergeCells count="16">
    <mergeCell ref="Y2:Y16"/>
    <mergeCell ref="G4:G7"/>
    <mergeCell ref="G8:G14"/>
    <mergeCell ref="H2:H3"/>
    <mergeCell ref="I2:I3"/>
    <mergeCell ref="P2:P3"/>
    <mergeCell ref="A1:X1"/>
    <mergeCell ref="A2:E2"/>
    <mergeCell ref="J2:L2"/>
    <mergeCell ref="M2:N2"/>
    <mergeCell ref="S2:T2"/>
    <mergeCell ref="U2:V2"/>
    <mergeCell ref="W2:X2"/>
    <mergeCell ref="G2:G3"/>
    <mergeCell ref="Q2:Q3"/>
    <mergeCell ref="R2:R3"/>
  </mergeCells>
  <phoneticPr fontId="39" type="noConversion"/>
  <pageMargins left="0.7" right="0.7" top="0.75" bottom="0.75" header="0.3" footer="0.3"/>
  <pageSetup paperSize="9" scale="8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8"/>
  <sheetViews>
    <sheetView zoomScale="70" zoomScaleNormal="70" workbookViewId="0">
      <selection activeCell="O18" sqref="O18"/>
    </sheetView>
  </sheetViews>
  <sheetFormatPr defaultColWidth="9" defaultRowHeight="25.05" customHeight="1"/>
  <cols>
    <col min="1" max="1" width="9.33203125" style="73" customWidth="1"/>
    <col min="2" max="2" width="9.109375" customWidth="1"/>
    <col min="3" max="3" width="13.33203125" customWidth="1"/>
    <col min="4" max="4" width="12.6640625" customWidth="1"/>
    <col min="5" max="5" width="7.77734375" customWidth="1"/>
    <col min="6" max="6" width="1.33203125" customWidth="1"/>
    <col min="7" max="7" width="14.5546875" style="29" customWidth="1"/>
    <col min="8" max="8" width="8.109375" style="187" customWidth="1"/>
    <col min="9" max="9" width="14.21875" style="29" customWidth="1"/>
    <col min="10" max="10" width="10.33203125" style="29" customWidth="1"/>
    <col min="11" max="11" width="13" style="29" customWidth="1"/>
    <col min="12" max="13" width="11.109375" style="29" customWidth="1"/>
    <col min="14" max="14" width="11.21875" style="29" customWidth="1"/>
    <col min="15" max="15" width="3.109375" style="29" customWidth="1"/>
    <col min="16" max="16" width="6.6640625" style="29" customWidth="1"/>
    <col min="17" max="17" width="9" customWidth="1"/>
    <col min="18" max="18" width="8.21875" customWidth="1"/>
    <col min="19" max="19" width="7.88671875" customWidth="1"/>
    <col min="20" max="20" width="8.88671875" customWidth="1"/>
    <col min="21" max="21" width="10.88671875" style="29" customWidth="1"/>
    <col min="22" max="22" width="7.88671875" style="29" customWidth="1"/>
    <col min="23" max="23" width="10.6640625" customWidth="1"/>
    <col min="24" max="24" width="8.5546875" customWidth="1"/>
    <col min="25" max="25" width="26" customWidth="1"/>
  </cols>
  <sheetData>
    <row r="1" spans="1:25" ht="40.049999999999997" customHeight="1">
      <c r="A1" s="241" t="s">
        <v>66</v>
      </c>
      <c r="B1" s="241"/>
      <c r="C1" s="241"/>
      <c r="D1" s="241"/>
      <c r="E1" s="241"/>
      <c r="F1" s="241"/>
      <c r="G1" s="241"/>
      <c r="H1" s="242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71"/>
    </row>
    <row r="2" spans="1:25" s="25" customFormat="1" ht="39" customHeight="1">
      <c r="A2" s="266" t="s">
        <v>67</v>
      </c>
      <c r="B2" s="243"/>
      <c r="C2" s="243"/>
      <c r="D2" s="243"/>
      <c r="E2" s="243"/>
      <c r="F2" s="30"/>
      <c r="G2" s="256" t="s">
        <v>2</v>
      </c>
      <c r="H2" s="267" t="s">
        <v>3</v>
      </c>
      <c r="I2" s="257" t="s">
        <v>4</v>
      </c>
      <c r="J2" s="261" t="s">
        <v>5</v>
      </c>
      <c r="K2" s="262"/>
      <c r="L2" s="263"/>
      <c r="M2" s="245" t="s">
        <v>6</v>
      </c>
      <c r="N2" s="245"/>
      <c r="P2" s="256" t="s">
        <v>2</v>
      </c>
      <c r="Q2" s="256" t="s">
        <v>3</v>
      </c>
      <c r="R2" s="256" t="s">
        <v>4</v>
      </c>
      <c r="S2" s="264" t="s">
        <v>7</v>
      </c>
      <c r="T2" s="264"/>
      <c r="U2" s="264" t="s">
        <v>8</v>
      </c>
      <c r="V2" s="264"/>
      <c r="W2" s="264" t="s">
        <v>9</v>
      </c>
      <c r="X2" s="264"/>
      <c r="Y2" s="259" t="s">
        <v>10</v>
      </c>
    </row>
    <row r="3" spans="1:25" s="26" customFormat="1" ht="30" customHeight="1">
      <c r="A3" s="32" t="s">
        <v>2</v>
      </c>
      <c r="B3" s="33" t="s">
        <v>3</v>
      </c>
      <c r="C3" s="33" t="s">
        <v>4</v>
      </c>
      <c r="D3" s="31" t="s">
        <v>11</v>
      </c>
      <c r="E3" s="31" t="s">
        <v>12</v>
      </c>
      <c r="F3" s="34"/>
      <c r="G3" s="257"/>
      <c r="H3" s="268"/>
      <c r="I3" s="258"/>
      <c r="J3" s="35" t="s">
        <v>13</v>
      </c>
      <c r="K3" s="55" t="s">
        <v>14</v>
      </c>
      <c r="L3" s="31" t="s">
        <v>15</v>
      </c>
      <c r="M3" s="31" t="s">
        <v>11</v>
      </c>
      <c r="N3" s="31" t="s">
        <v>12</v>
      </c>
      <c r="P3" s="256"/>
      <c r="Q3" s="257"/>
      <c r="R3" s="257"/>
      <c r="S3" s="31" t="s">
        <v>11</v>
      </c>
      <c r="T3" s="31" t="s">
        <v>12</v>
      </c>
      <c r="U3" s="31" t="s">
        <v>13</v>
      </c>
      <c r="V3" s="31" t="s">
        <v>16</v>
      </c>
      <c r="W3" s="31" t="s">
        <v>13</v>
      </c>
      <c r="X3" s="31" t="s">
        <v>16</v>
      </c>
      <c r="Y3" s="259"/>
    </row>
    <row r="4" spans="1:25" s="27" customFormat="1" ht="25.05" customHeight="1">
      <c r="A4" s="248">
        <v>45979</v>
      </c>
      <c r="B4" s="250">
        <v>1</v>
      </c>
      <c r="C4" s="22" t="s">
        <v>68</v>
      </c>
      <c r="D4" s="107">
        <v>403</v>
      </c>
      <c r="E4" s="107">
        <v>1</v>
      </c>
      <c r="F4" s="47"/>
      <c r="G4" s="253" t="s">
        <v>34</v>
      </c>
      <c r="H4" s="85">
        <v>4</v>
      </c>
      <c r="I4" s="107" t="s">
        <v>69</v>
      </c>
      <c r="J4" s="80"/>
      <c r="K4" s="80"/>
      <c r="L4" s="80"/>
      <c r="M4" s="81" t="s">
        <v>195</v>
      </c>
      <c r="N4" s="80">
        <v>1</v>
      </c>
      <c r="P4" s="57"/>
      <c r="Q4" s="57"/>
      <c r="R4" s="57"/>
      <c r="S4" s="57"/>
      <c r="T4" s="57"/>
      <c r="U4" s="57"/>
      <c r="V4" s="57"/>
      <c r="W4" s="57"/>
      <c r="X4" s="42"/>
      <c r="Y4" s="259"/>
    </row>
    <row r="5" spans="1:25" s="27" customFormat="1" ht="25.05" customHeight="1">
      <c r="A5" s="249"/>
      <c r="B5" s="251"/>
      <c r="C5" s="107" t="s">
        <v>70</v>
      </c>
      <c r="D5" s="107">
        <v>418</v>
      </c>
      <c r="E5" s="107">
        <v>1</v>
      </c>
      <c r="F5" s="47"/>
      <c r="G5" s="265"/>
      <c r="H5" s="188">
        <v>4</v>
      </c>
      <c r="I5" s="107" t="s">
        <v>71</v>
      </c>
      <c r="J5" s="114"/>
      <c r="K5" s="114"/>
      <c r="L5" s="114"/>
      <c r="M5" s="107" t="s">
        <v>72</v>
      </c>
      <c r="N5" s="114">
        <v>1</v>
      </c>
      <c r="P5" s="57"/>
      <c r="Q5" s="57"/>
      <c r="R5" s="57"/>
      <c r="S5" s="57"/>
      <c r="T5" s="57"/>
      <c r="U5" s="57"/>
      <c r="V5" s="57"/>
      <c r="W5" s="57"/>
      <c r="X5" s="42"/>
      <c r="Y5" s="259"/>
    </row>
    <row r="6" spans="1:25" s="27" customFormat="1" ht="25.05" customHeight="1">
      <c r="A6" s="82"/>
      <c r="B6" s="189"/>
      <c r="C6" s="190"/>
      <c r="D6" s="164" t="s">
        <v>24</v>
      </c>
      <c r="E6" s="164">
        <v>2</v>
      </c>
      <c r="F6" s="47"/>
      <c r="G6" s="265"/>
      <c r="H6" s="188"/>
      <c r="I6" s="107"/>
      <c r="J6" s="114"/>
      <c r="K6" s="114"/>
      <c r="L6" s="114"/>
      <c r="M6" s="107"/>
      <c r="N6" s="114"/>
      <c r="P6" s="57"/>
      <c r="Q6" s="57"/>
      <c r="R6" s="57"/>
      <c r="S6" s="57"/>
      <c r="T6" s="57"/>
      <c r="U6" s="57"/>
      <c r="V6" s="57"/>
      <c r="W6" s="57"/>
      <c r="X6" s="42"/>
      <c r="Y6" s="259"/>
    </row>
    <row r="7" spans="1:25" s="27" customFormat="1" ht="25.05" customHeight="1">
      <c r="A7" s="82"/>
      <c r="B7" s="84"/>
      <c r="C7" s="47"/>
      <c r="D7" s="191" t="s">
        <v>27</v>
      </c>
      <c r="E7" s="191">
        <v>325</v>
      </c>
      <c r="F7" s="47"/>
      <c r="G7" s="265"/>
      <c r="H7" s="188">
        <v>4</v>
      </c>
      <c r="I7" s="107" t="s">
        <v>73</v>
      </c>
      <c r="J7" s="199"/>
      <c r="K7" s="199"/>
      <c r="L7" s="114"/>
      <c r="M7" s="107" t="s">
        <v>74</v>
      </c>
      <c r="N7" s="199">
        <v>1</v>
      </c>
      <c r="P7" s="57"/>
      <c r="Q7" s="57"/>
      <c r="R7" s="57"/>
      <c r="S7" s="57"/>
      <c r="T7" s="57"/>
      <c r="U7" s="57"/>
      <c r="V7" s="57"/>
      <c r="W7" s="57"/>
      <c r="X7" s="42"/>
      <c r="Y7" s="259"/>
    </row>
    <row r="8" spans="1:25" s="27" customFormat="1" ht="25.05" customHeight="1">
      <c r="A8" s="82"/>
      <c r="B8" s="84"/>
      <c r="C8" s="47"/>
      <c r="D8" s="164" t="s">
        <v>29</v>
      </c>
      <c r="E8" s="167">
        <f>E6/E7</f>
        <v>6.1538461538461504E-3</v>
      </c>
      <c r="F8" s="47"/>
      <c r="G8" s="265"/>
      <c r="H8" s="188">
        <v>4</v>
      </c>
      <c r="I8" s="107" t="s">
        <v>75</v>
      </c>
      <c r="J8" s="199"/>
      <c r="K8" s="114"/>
      <c r="L8" s="114"/>
      <c r="M8" s="200" t="s">
        <v>76</v>
      </c>
      <c r="N8" s="114">
        <v>1</v>
      </c>
      <c r="P8" s="57"/>
      <c r="Q8" s="57"/>
      <c r="R8" s="57"/>
      <c r="S8" s="57"/>
      <c r="T8" s="57"/>
      <c r="U8" s="57"/>
      <c r="V8" s="57"/>
      <c r="W8" s="57"/>
      <c r="X8" s="42"/>
      <c r="Y8" s="259"/>
    </row>
    <row r="9" spans="1:25" s="27" customFormat="1" ht="25.05" customHeight="1">
      <c r="A9" s="82"/>
      <c r="B9" s="84"/>
      <c r="C9" s="47"/>
      <c r="D9" s="84"/>
      <c r="E9" s="84"/>
      <c r="F9" s="47"/>
      <c r="G9" s="254"/>
      <c r="H9" s="188">
        <v>4</v>
      </c>
      <c r="I9" s="201" t="s">
        <v>77</v>
      </c>
      <c r="J9" s="114"/>
      <c r="K9" s="114"/>
      <c r="L9" s="114"/>
      <c r="M9" s="107" t="s">
        <v>78</v>
      </c>
      <c r="N9" s="114">
        <v>1</v>
      </c>
      <c r="P9" s="57"/>
      <c r="Q9" s="57"/>
      <c r="R9" s="57"/>
      <c r="S9" s="57"/>
      <c r="T9" s="57"/>
      <c r="U9" s="57"/>
      <c r="V9" s="57"/>
      <c r="W9" s="57"/>
      <c r="X9" s="42"/>
      <c r="Y9" s="259"/>
    </row>
    <row r="10" spans="1:25" s="27" customFormat="1" ht="25.05" customHeight="1">
      <c r="A10" s="82"/>
      <c r="B10" s="84"/>
      <c r="C10" s="47"/>
      <c r="D10" s="84"/>
      <c r="E10" s="84"/>
      <c r="F10" s="47"/>
      <c r="G10" s="253" t="s">
        <v>18</v>
      </c>
      <c r="H10" s="188">
        <v>1</v>
      </c>
      <c r="I10" s="107" t="s">
        <v>75</v>
      </c>
      <c r="J10" s="114"/>
      <c r="K10" s="114"/>
      <c r="L10" s="114"/>
      <c r="M10" s="107" t="s">
        <v>79</v>
      </c>
      <c r="N10" s="114">
        <v>1</v>
      </c>
      <c r="P10" s="57"/>
      <c r="Q10" s="57"/>
      <c r="R10" s="57"/>
      <c r="S10" s="57"/>
      <c r="T10" s="57"/>
      <c r="U10" s="57"/>
      <c r="V10" s="57"/>
      <c r="W10" s="57"/>
      <c r="X10" s="42"/>
      <c r="Y10" s="259"/>
    </row>
    <row r="11" spans="1:25" s="27" customFormat="1" ht="25.05" customHeight="1">
      <c r="A11" s="82"/>
      <c r="B11" s="84"/>
      <c r="C11" s="47"/>
      <c r="D11" s="84"/>
      <c r="E11" s="84"/>
      <c r="F11" s="47"/>
      <c r="G11" s="265"/>
      <c r="H11" s="188">
        <v>1</v>
      </c>
      <c r="I11" s="107" t="s">
        <v>75</v>
      </c>
      <c r="J11" s="107" t="s">
        <v>80</v>
      </c>
      <c r="K11" s="114" t="s">
        <v>81</v>
      </c>
      <c r="L11" s="114"/>
      <c r="M11" s="107"/>
      <c r="N11" s="114"/>
      <c r="P11" s="57"/>
      <c r="Q11" s="57"/>
      <c r="R11" s="57"/>
      <c r="S11" s="57"/>
      <c r="T11" s="57"/>
      <c r="U11" s="57"/>
      <c r="V11" s="57"/>
      <c r="W11" s="57"/>
      <c r="X11" s="42"/>
      <c r="Y11" s="259"/>
    </row>
    <row r="12" spans="1:25" s="27" customFormat="1" ht="25.05" customHeight="1">
      <c r="A12" s="82"/>
      <c r="B12" s="84"/>
      <c r="C12" s="47"/>
      <c r="D12" s="84"/>
      <c r="E12" s="84"/>
      <c r="F12" s="47"/>
      <c r="G12" s="265"/>
      <c r="H12" s="188">
        <v>4</v>
      </c>
      <c r="I12" s="107" t="s">
        <v>82</v>
      </c>
      <c r="J12" s="114"/>
      <c r="K12" s="114"/>
      <c r="L12" s="114"/>
      <c r="M12" s="107" t="s">
        <v>83</v>
      </c>
      <c r="N12" s="114">
        <v>1</v>
      </c>
      <c r="P12" s="57"/>
      <c r="Q12" s="57"/>
      <c r="R12" s="57"/>
      <c r="S12" s="57"/>
      <c r="T12" s="57"/>
      <c r="U12" s="57"/>
      <c r="V12" s="57"/>
      <c r="W12" s="57"/>
      <c r="X12" s="42"/>
      <c r="Y12" s="259"/>
    </row>
    <row r="13" spans="1:25" s="27" customFormat="1" ht="25.05" customHeight="1">
      <c r="A13" s="82"/>
      <c r="B13" s="84"/>
      <c r="C13" s="47"/>
      <c r="D13" s="84"/>
      <c r="E13" s="84"/>
      <c r="F13" s="47"/>
      <c r="G13" s="265"/>
      <c r="H13" s="188">
        <v>4</v>
      </c>
      <c r="I13" s="107" t="s">
        <v>69</v>
      </c>
      <c r="J13" s="114"/>
      <c r="K13" s="114"/>
      <c r="L13" s="114"/>
      <c r="M13" s="107" t="s">
        <v>84</v>
      </c>
      <c r="N13" s="114">
        <v>1</v>
      </c>
      <c r="P13" s="57"/>
      <c r="Q13" s="57"/>
      <c r="R13" s="57"/>
      <c r="S13" s="57"/>
      <c r="T13" s="57"/>
      <c r="U13" s="57"/>
      <c r="V13" s="57"/>
      <c r="W13" s="57"/>
      <c r="X13" s="57"/>
      <c r="Y13" s="259"/>
    </row>
    <row r="14" spans="1:25" s="27" customFormat="1" ht="25.05" customHeight="1">
      <c r="A14" s="82"/>
      <c r="B14" s="84"/>
      <c r="C14" s="190"/>
      <c r="D14" s="190"/>
      <c r="E14" s="84"/>
      <c r="F14" s="47"/>
      <c r="G14" s="265"/>
      <c r="H14" s="188">
        <v>4</v>
      </c>
      <c r="I14" s="107" t="s">
        <v>85</v>
      </c>
      <c r="J14" s="114"/>
      <c r="K14" s="114"/>
      <c r="L14" s="114"/>
      <c r="M14" s="107" t="s">
        <v>86</v>
      </c>
      <c r="N14" s="114">
        <v>1</v>
      </c>
      <c r="P14" s="57"/>
      <c r="Q14" s="57"/>
      <c r="R14" s="57"/>
      <c r="S14" s="57"/>
      <c r="T14" s="57"/>
      <c r="U14" s="57"/>
      <c r="V14" s="57"/>
      <c r="W14" s="57"/>
      <c r="X14" s="57"/>
      <c r="Y14" s="259"/>
    </row>
    <row r="15" spans="1:25" s="27" customFormat="1" ht="25.05" customHeight="1">
      <c r="A15" s="82"/>
      <c r="B15" s="189"/>
      <c r="C15" s="47"/>
      <c r="D15" s="192"/>
      <c r="E15" s="192"/>
      <c r="F15" s="47"/>
      <c r="G15" s="254"/>
      <c r="H15" s="188">
        <v>4</v>
      </c>
      <c r="I15" s="107" t="s">
        <v>87</v>
      </c>
      <c r="J15" s="114"/>
      <c r="K15" s="114"/>
      <c r="L15" s="114"/>
      <c r="M15" s="107" t="s">
        <v>88</v>
      </c>
      <c r="N15" s="114">
        <v>1</v>
      </c>
      <c r="P15" s="57"/>
      <c r="Q15" s="57"/>
      <c r="R15" s="57"/>
      <c r="S15" s="57"/>
      <c r="T15" s="57"/>
      <c r="U15" s="57"/>
      <c r="V15" s="57"/>
      <c r="W15" s="57"/>
      <c r="X15" s="57"/>
      <c r="Y15" s="259"/>
    </row>
    <row r="16" spans="1:25" s="27" customFormat="1" ht="25.05" customHeight="1">
      <c r="A16" s="82"/>
      <c r="B16" s="47"/>
      <c r="C16" s="193"/>
      <c r="D16" s="47"/>
      <c r="E16" s="47"/>
      <c r="F16" s="47"/>
      <c r="G16" s="170"/>
      <c r="H16" s="188"/>
      <c r="I16" s="162"/>
      <c r="J16" s="114"/>
      <c r="K16" s="43" t="s">
        <v>89</v>
      </c>
      <c r="L16" s="114"/>
      <c r="M16" s="164" t="s">
        <v>24</v>
      </c>
      <c r="N16" s="43">
        <v>10</v>
      </c>
      <c r="O16"/>
      <c r="P16" s="57"/>
      <c r="Q16" s="57"/>
      <c r="R16" s="57"/>
      <c r="S16" s="57"/>
      <c r="T16" s="57"/>
      <c r="U16" s="57"/>
      <c r="V16" s="57"/>
      <c r="W16" s="57"/>
      <c r="X16" s="202"/>
      <c r="Y16" s="259"/>
    </row>
    <row r="17" spans="1:25" s="27" customFormat="1" ht="25.05" customHeight="1">
      <c r="A17" s="82"/>
      <c r="B17" s="84"/>
      <c r="C17" s="47"/>
      <c r="D17" s="84"/>
      <c r="E17" s="147"/>
      <c r="F17" s="47"/>
      <c r="G17" s="163"/>
      <c r="H17" s="188"/>
      <c r="I17" s="162"/>
      <c r="J17" s="114"/>
      <c r="K17" s="114"/>
      <c r="L17" s="114"/>
      <c r="M17" s="162"/>
      <c r="N17" s="114"/>
      <c r="O17"/>
      <c r="P17" s="57"/>
      <c r="Q17" s="57"/>
      <c r="R17" s="57"/>
      <c r="S17" s="57"/>
      <c r="T17" s="57"/>
      <c r="U17" s="57"/>
      <c r="V17" s="57"/>
      <c r="W17" s="57"/>
      <c r="X17" s="202"/>
      <c r="Y17" s="72"/>
    </row>
    <row r="18" spans="1:25" s="27" customFormat="1" ht="25.05" customHeight="1">
      <c r="A18" s="82"/>
      <c r="B18" s="84"/>
      <c r="C18" s="47"/>
      <c r="D18" s="84"/>
      <c r="E18" s="84"/>
      <c r="F18" s="47"/>
      <c r="G18" s="163"/>
      <c r="H18" s="188"/>
      <c r="I18" s="162"/>
      <c r="J18" s="114"/>
      <c r="K18" s="114"/>
      <c r="L18" s="114"/>
      <c r="M18" s="162"/>
      <c r="N18" s="114"/>
      <c r="O18"/>
      <c r="P18" s="57"/>
      <c r="Q18" s="57"/>
      <c r="R18" s="57"/>
      <c r="S18" s="57"/>
      <c r="T18" s="57"/>
      <c r="U18" s="57"/>
      <c r="V18" s="57"/>
      <c r="W18" s="57"/>
      <c r="X18" s="202"/>
      <c r="Y18" s="72"/>
    </row>
    <row r="19" spans="1:25" s="27" customFormat="1" ht="25.05" customHeight="1">
      <c r="A19" s="106"/>
      <c r="B19" s="84"/>
      <c r="C19" s="47"/>
      <c r="D19" s="84"/>
      <c r="E19" s="185"/>
      <c r="F19" s="194"/>
      <c r="G19" s="195"/>
      <c r="H19" s="196"/>
      <c r="I19" s="107"/>
      <c r="J19" s="22"/>
      <c r="K19" s="22"/>
      <c r="L19" s="22"/>
      <c r="M19" s="107"/>
      <c r="N19" s="22"/>
      <c r="O19" s="29"/>
      <c r="P19" s="53"/>
      <c r="Q19" s="175"/>
      <c r="R19" s="175"/>
      <c r="S19" s="175"/>
      <c r="T19" s="175"/>
      <c r="U19" s="53"/>
      <c r="V19" s="53"/>
      <c r="W19" s="175"/>
      <c r="X19" s="59"/>
      <c r="Y19" s="72"/>
    </row>
    <row r="20" spans="1:25" s="27" customFormat="1" ht="25.05" customHeight="1">
      <c r="A20" s="106"/>
      <c r="B20" s="84"/>
      <c r="C20" s="57"/>
      <c r="D20" s="185"/>
      <c r="E20" s="185"/>
      <c r="F20" s="194"/>
      <c r="G20" s="53"/>
      <c r="H20" s="197"/>
      <c r="I20" s="53"/>
      <c r="J20" s="53"/>
      <c r="K20" s="53"/>
      <c r="L20" s="53"/>
      <c r="M20" s="53"/>
      <c r="N20" s="53"/>
      <c r="O20" s="29"/>
      <c r="P20" s="29"/>
      <c r="U20" s="29"/>
      <c r="V20" s="29"/>
      <c r="X20" s="70"/>
      <c r="Y20" s="72"/>
    </row>
    <row r="21" spans="1:25" s="27" customFormat="1" ht="25.05" customHeight="1">
      <c r="A21" s="106"/>
      <c r="B21" s="84"/>
      <c r="C21" s="57"/>
      <c r="D21" s="185"/>
      <c r="E21" s="185"/>
      <c r="G21" s="29"/>
      <c r="H21" s="187"/>
      <c r="I21" s="29"/>
      <c r="J21" s="29"/>
      <c r="K21" s="29"/>
      <c r="L21" s="29"/>
      <c r="M21" s="29"/>
      <c r="N21" s="29"/>
      <c r="O21" s="29"/>
      <c r="P21" s="29"/>
      <c r="U21" s="29"/>
      <c r="V21" s="29"/>
      <c r="X21" s="70"/>
      <c r="Y21" s="72"/>
    </row>
    <row r="22" spans="1:25" s="27" customFormat="1" ht="25.05" customHeight="1">
      <c r="A22" s="106"/>
      <c r="B22" s="84"/>
      <c r="C22" s="198"/>
      <c r="D22" s="190"/>
      <c r="E22" s="185"/>
      <c r="G22" s="29"/>
      <c r="H22" s="187"/>
      <c r="I22" s="29"/>
      <c r="J22" s="29"/>
      <c r="K22" s="29"/>
      <c r="L22" s="29"/>
      <c r="M22" s="29"/>
      <c r="N22" s="29"/>
      <c r="O22" s="29"/>
      <c r="P22" s="29"/>
      <c r="U22" s="29"/>
      <c r="V22" s="29"/>
      <c r="X22" s="70"/>
      <c r="Y22" s="72"/>
    </row>
    <row r="23" spans="1:25" s="27" customFormat="1" ht="25.05" customHeight="1">
      <c r="A23" s="73"/>
      <c r="G23" s="29"/>
      <c r="H23" s="187"/>
      <c r="I23" s="29"/>
      <c r="J23" s="29"/>
      <c r="K23" s="29"/>
      <c r="L23" s="29"/>
      <c r="M23" s="29"/>
      <c r="N23" s="29"/>
      <c r="O23" s="29"/>
      <c r="P23" s="29"/>
      <c r="U23" s="29"/>
      <c r="V23" s="29"/>
      <c r="X23" s="70"/>
      <c r="Y23" s="72"/>
    </row>
    <row r="24" spans="1:25" s="27" customFormat="1" ht="25.05" customHeight="1">
      <c r="A24" s="73"/>
      <c r="G24" s="29"/>
      <c r="H24" s="187"/>
      <c r="I24" s="29"/>
      <c r="J24" s="29"/>
      <c r="K24" s="29"/>
      <c r="L24" s="29"/>
      <c r="M24" s="29"/>
      <c r="N24" s="29"/>
      <c r="O24" s="29"/>
      <c r="P24" s="29"/>
      <c r="U24" s="29"/>
      <c r="V24" s="29"/>
      <c r="X24" s="70"/>
      <c r="Y24" s="72"/>
    </row>
    <row r="25" spans="1:25" s="27" customFormat="1" ht="25.05" customHeight="1">
      <c r="A25" s="73"/>
      <c r="G25" s="29"/>
      <c r="H25" s="187"/>
      <c r="I25" s="29"/>
      <c r="J25" s="29"/>
      <c r="K25" s="29"/>
      <c r="L25" s="29"/>
      <c r="M25" s="29"/>
      <c r="N25" s="29"/>
      <c r="O25" s="29"/>
      <c r="P25" s="29"/>
      <c r="U25" s="29"/>
      <c r="V25" s="29"/>
      <c r="X25" s="70"/>
      <c r="Y25" s="72"/>
    </row>
    <row r="26" spans="1:25" s="27" customFormat="1" ht="25.05" customHeight="1">
      <c r="A26" s="73"/>
      <c r="G26" s="29"/>
      <c r="H26" s="187"/>
      <c r="I26" s="29"/>
      <c r="J26" s="29"/>
      <c r="K26" s="29"/>
      <c r="L26" s="29"/>
      <c r="M26" s="29"/>
      <c r="N26" s="29"/>
      <c r="O26" s="29"/>
      <c r="P26" s="29"/>
      <c r="U26" s="29"/>
      <c r="V26" s="29"/>
    </row>
    <row r="27" spans="1:25" s="27" customFormat="1" ht="25.05" customHeight="1">
      <c r="A27" s="73"/>
      <c r="G27" s="29"/>
      <c r="H27" s="187"/>
      <c r="I27" s="29"/>
      <c r="J27" s="29"/>
      <c r="K27" s="29"/>
      <c r="L27" s="29"/>
      <c r="M27" s="29"/>
      <c r="N27" s="29"/>
      <c r="O27" s="29"/>
      <c r="P27" s="29"/>
      <c r="U27" s="29"/>
      <c r="V27" s="29"/>
    </row>
    <row r="28" spans="1:25" s="27" customFormat="1" ht="25.05" customHeight="1">
      <c r="A28" s="73"/>
      <c r="G28" s="29"/>
      <c r="H28" s="187"/>
      <c r="I28" s="29"/>
      <c r="J28" s="29"/>
      <c r="K28" s="29"/>
      <c r="L28" s="29"/>
      <c r="M28" s="29"/>
      <c r="N28" s="29"/>
      <c r="O28" s="29"/>
      <c r="P28" s="29"/>
      <c r="U28" s="29"/>
      <c r="V28" s="29"/>
    </row>
    <row r="29" spans="1:25" s="27" customFormat="1" ht="25.05" customHeight="1">
      <c r="A29" s="73"/>
      <c r="G29" s="29"/>
      <c r="H29" s="187"/>
      <c r="I29" s="29"/>
      <c r="J29" s="29"/>
      <c r="K29" s="29"/>
      <c r="L29" s="29"/>
      <c r="M29" s="29"/>
      <c r="N29" s="29"/>
      <c r="O29" s="29"/>
      <c r="P29" s="29"/>
      <c r="U29" s="29"/>
      <c r="V29" s="29"/>
    </row>
    <row r="30" spans="1:25" s="27" customFormat="1" ht="25.05" customHeight="1">
      <c r="A30" s="73"/>
      <c r="G30" s="29"/>
      <c r="H30" s="187"/>
      <c r="I30" s="29"/>
      <c r="J30" s="29"/>
      <c r="K30" s="29"/>
      <c r="L30" s="29"/>
      <c r="M30" s="29"/>
      <c r="N30" s="29"/>
      <c r="O30" s="29"/>
      <c r="P30" s="29"/>
      <c r="U30" s="29"/>
      <c r="V30" s="29"/>
    </row>
    <row r="31" spans="1:25" s="27" customFormat="1" ht="25.05" customHeight="1">
      <c r="A31" s="73"/>
      <c r="G31" s="29"/>
      <c r="H31" s="187"/>
      <c r="I31" s="29"/>
      <c r="J31" s="29"/>
      <c r="K31" s="29"/>
      <c r="L31" s="29"/>
      <c r="M31" s="29"/>
      <c r="N31" s="29"/>
      <c r="O31" s="29"/>
      <c r="P31" s="29"/>
      <c r="U31" s="29"/>
      <c r="V31" s="29"/>
    </row>
    <row r="32" spans="1:25" s="27" customFormat="1" ht="25.05" customHeight="1">
      <c r="A32" s="73"/>
      <c r="G32" s="29"/>
      <c r="H32" s="187"/>
      <c r="I32" s="29"/>
      <c r="J32" s="29"/>
      <c r="K32" s="29"/>
      <c r="L32" s="29"/>
      <c r="M32" s="29"/>
      <c r="N32" s="29"/>
      <c r="O32" s="29"/>
      <c r="P32" s="29"/>
      <c r="U32" s="29"/>
      <c r="V32" s="29"/>
    </row>
    <row r="33" spans="1:22" s="27" customFormat="1" ht="25.05" customHeight="1">
      <c r="A33" s="73"/>
      <c r="G33" s="29"/>
      <c r="H33" s="187"/>
      <c r="I33" s="29"/>
      <c r="J33" s="29"/>
      <c r="K33" s="29"/>
      <c r="L33" s="29"/>
      <c r="M33" s="29"/>
      <c r="N33" s="29"/>
      <c r="O33" s="29"/>
      <c r="P33" s="29"/>
      <c r="U33" s="29"/>
      <c r="V33" s="29"/>
    </row>
    <row r="34" spans="1:22" s="27" customFormat="1" ht="25.05" customHeight="1">
      <c r="A34" s="73"/>
      <c r="G34" s="29"/>
      <c r="H34" s="187"/>
      <c r="I34" s="29"/>
      <c r="J34" s="29"/>
      <c r="K34" s="29"/>
      <c r="L34" s="29"/>
      <c r="M34" s="29"/>
      <c r="N34" s="29"/>
      <c r="O34" s="29"/>
      <c r="P34" s="29"/>
      <c r="U34" s="29"/>
      <c r="V34" s="29"/>
    </row>
    <row r="35" spans="1:22" s="27" customFormat="1" ht="25.05" customHeight="1">
      <c r="A35" s="73"/>
      <c r="G35" s="29"/>
      <c r="H35" s="187"/>
      <c r="I35" s="29"/>
      <c r="J35" s="29"/>
      <c r="K35" s="29"/>
      <c r="L35" s="29"/>
      <c r="M35" s="29"/>
      <c r="N35" s="29"/>
      <c r="O35" s="29"/>
      <c r="P35" s="29"/>
      <c r="U35" s="29"/>
      <c r="V35" s="29"/>
    </row>
    <row r="36" spans="1:22" s="27" customFormat="1" ht="25.05" customHeight="1">
      <c r="A36" s="73"/>
      <c r="G36" s="29"/>
      <c r="H36" s="187"/>
      <c r="I36" s="29"/>
      <c r="J36" s="29"/>
      <c r="K36" s="29"/>
      <c r="L36" s="29"/>
      <c r="M36" s="29"/>
      <c r="N36" s="29"/>
      <c r="O36" s="29"/>
      <c r="P36" s="29"/>
      <c r="U36" s="29"/>
      <c r="V36" s="29"/>
    </row>
    <row r="37" spans="1:22" s="27" customFormat="1" ht="25.05" customHeight="1">
      <c r="A37" s="73"/>
      <c r="G37" s="29"/>
      <c r="H37" s="187"/>
      <c r="I37" s="29"/>
      <c r="J37" s="29"/>
      <c r="K37" s="29"/>
      <c r="L37" s="29"/>
      <c r="M37" s="29"/>
      <c r="N37" s="29"/>
      <c r="O37" s="29"/>
      <c r="P37" s="29"/>
      <c r="U37" s="29"/>
      <c r="V37" s="29"/>
    </row>
    <row r="38" spans="1:22" s="27" customFormat="1" ht="25.05" customHeight="1">
      <c r="A38" s="73"/>
      <c r="G38" s="29"/>
      <c r="H38" s="187"/>
      <c r="I38" s="29"/>
      <c r="J38" s="29"/>
      <c r="K38" s="29"/>
      <c r="L38" s="29"/>
      <c r="M38" s="29"/>
      <c r="N38" s="29"/>
      <c r="O38" s="29"/>
      <c r="P38" s="29"/>
      <c r="U38" s="29"/>
      <c r="V38" s="29"/>
    </row>
    <row r="39" spans="1:22" s="27" customFormat="1" ht="25.05" customHeight="1">
      <c r="A39" s="73"/>
      <c r="G39" s="29"/>
      <c r="H39" s="187"/>
      <c r="I39" s="29"/>
      <c r="J39" s="29"/>
      <c r="K39" s="29"/>
      <c r="L39" s="29"/>
      <c r="M39" s="29"/>
      <c r="N39" s="29"/>
      <c r="O39" s="29"/>
      <c r="P39" s="29"/>
      <c r="U39" s="29"/>
      <c r="V39" s="29"/>
    </row>
    <row r="40" spans="1:22" s="27" customFormat="1" ht="25.05" customHeight="1">
      <c r="A40" s="73"/>
      <c r="G40" s="29"/>
      <c r="H40" s="187"/>
      <c r="I40" s="29"/>
      <c r="J40" s="29"/>
      <c r="K40" s="29"/>
      <c r="L40" s="29"/>
      <c r="M40" s="29"/>
      <c r="N40" s="29"/>
      <c r="O40" s="29"/>
      <c r="P40" s="29"/>
      <c r="U40" s="29"/>
      <c r="V40" s="29"/>
    </row>
    <row r="41" spans="1:22" s="27" customFormat="1" ht="25.05" customHeight="1">
      <c r="A41" s="73"/>
      <c r="G41" s="29"/>
      <c r="H41" s="187"/>
      <c r="I41" s="29"/>
      <c r="J41" s="29"/>
      <c r="K41" s="29"/>
      <c r="L41" s="29"/>
      <c r="M41" s="29"/>
      <c r="N41" s="29"/>
      <c r="O41" s="29"/>
      <c r="P41" s="29"/>
      <c r="U41" s="29"/>
      <c r="V41" s="29"/>
    </row>
    <row r="42" spans="1:22" s="27" customFormat="1" ht="25.05" customHeight="1">
      <c r="A42" s="73"/>
      <c r="G42" s="29"/>
      <c r="H42" s="187"/>
      <c r="I42" s="29"/>
      <c r="J42" s="29"/>
      <c r="K42" s="29"/>
      <c r="L42" s="29"/>
      <c r="M42" s="29"/>
      <c r="N42" s="29"/>
      <c r="O42" s="29"/>
      <c r="P42" s="29"/>
      <c r="U42" s="29"/>
      <c r="V42" s="29"/>
    </row>
    <row r="43" spans="1:22" s="27" customFormat="1" ht="25.05" customHeight="1">
      <c r="A43" s="73"/>
      <c r="G43" s="29"/>
      <c r="H43" s="187"/>
      <c r="I43" s="29"/>
      <c r="J43" s="29"/>
      <c r="K43" s="29"/>
      <c r="L43" s="29"/>
      <c r="M43" s="29"/>
      <c r="N43" s="29"/>
      <c r="O43" s="29"/>
      <c r="P43" s="29"/>
      <c r="U43" s="29"/>
      <c r="V43" s="29"/>
    </row>
    <row r="44" spans="1:22" s="27" customFormat="1" ht="25.05" customHeight="1">
      <c r="A44" s="73"/>
      <c r="G44" s="29"/>
      <c r="H44" s="187"/>
      <c r="I44" s="29"/>
      <c r="J44" s="29"/>
      <c r="K44" s="29"/>
      <c r="L44" s="29"/>
      <c r="M44" s="29"/>
      <c r="N44" s="29"/>
      <c r="O44" s="29"/>
      <c r="P44" s="29"/>
      <c r="U44" s="29"/>
      <c r="V44" s="29"/>
    </row>
    <row r="45" spans="1:22" s="27" customFormat="1" ht="25.05" customHeight="1">
      <c r="A45" s="73"/>
      <c r="G45" s="29"/>
      <c r="H45" s="187"/>
      <c r="I45" s="29"/>
      <c r="J45" s="29"/>
      <c r="K45" s="29"/>
      <c r="L45" s="29"/>
      <c r="M45" s="29"/>
      <c r="N45" s="29"/>
      <c r="O45" s="29"/>
      <c r="P45" s="29"/>
      <c r="U45" s="29"/>
      <c r="V45" s="29"/>
    </row>
    <row r="46" spans="1:22" s="27" customFormat="1" ht="25.05" customHeight="1">
      <c r="A46" s="73"/>
      <c r="G46" s="29"/>
      <c r="H46" s="187"/>
      <c r="I46" s="29"/>
      <c r="J46" s="29"/>
      <c r="K46" s="29"/>
      <c r="L46" s="29"/>
      <c r="M46" s="29"/>
      <c r="N46" s="29"/>
      <c r="O46" s="29"/>
      <c r="P46" s="29"/>
      <c r="U46" s="29"/>
      <c r="V46" s="29"/>
    </row>
    <row r="47" spans="1:22" s="27" customFormat="1" ht="25.05" customHeight="1">
      <c r="A47" s="73"/>
      <c r="G47" s="29"/>
      <c r="H47" s="187"/>
      <c r="I47" s="29"/>
      <c r="J47" s="29"/>
      <c r="K47" s="29"/>
      <c r="L47" s="29"/>
      <c r="M47" s="29"/>
      <c r="N47" s="29"/>
      <c r="O47" s="29"/>
      <c r="P47" s="29"/>
      <c r="U47" s="29"/>
      <c r="V47" s="29"/>
    </row>
    <row r="48" spans="1:22" ht="25.05" customHeight="1">
      <c r="C48" s="27"/>
    </row>
  </sheetData>
  <mergeCells count="18">
    <mergeCell ref="Y2:Y16"/>
    <mergeCell ref="A4:A5"/>
    <mergeCell ref="B4:B5"/>
    <mergeCell ref="G2:G3"/>
    <mergeCell ref="G4:G9"/>
    <mergeCell ref="G10:G15"/>
    <mergeCell ref="A1:X1"/>
    <mergeCell ref="A2:E2"/>
    <mergeCell ref="J2:L2"/>
    <mergeCell ref="M2:N2"/>
    <mergeCell ref="S2:T2"/>
    <mergeCell ref="U2:V2"/>
    <mergeCell ref="W2:X2"/>
    <mergeCell ref="H2:H3"/>
    <mergeCell ref="I2:I3"/>
    <mergeCell ref="P2:P3"/>
    <mergeCell ref="Q2:Q3"/>
    <mergeCell ref="R2:R3"/>
  </mergeCells>
  <phoneticPr fontId="39" type="noConversion"/>
  <pageMargins left="0.7" right="0.7" top="0.75" bottom="0.75" header="0.3" footer="0.3"/>
  <pageSetup paperSize="9" scale="83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47"/>
  <sheetViews>
    <sheetView zoomScale="70" zoomScaleNormal="70" workbookViewId="0">
      <selection activeCell="H15" sqref="H15"/>
    </sheetView>
  </sheetViews>
  <sheetFormatPr defaultColWidth="9" defaultRowHeight="25.05" customHeight="1"/>
  <cols>
    <col min="1" max="1" width="11.44140625" style="73" customWidth="1"/>
    <col min="2" max="2" width="9.109375" customWidth="1"/>
    <col min="3" max="3" width="13.33203125" customWidth="1"/>
    <col min="4" max="4" width="10.109375" customWidth="1"/>
    <col min="5" max="5" width="10.88671875" customWidth="1"/>
    <col min="6" max="6" width="1.33203125" customWidth="1"/>
    <col min="7" max="7" width="21" style="28" customWidth="1"/>
    <col min="8" max="8" width="15.21875" style="29" customWidth="1"/>
    <col min="9" max="9" width="16.44140625" style="29" customWidth="1"/>
    <col min="10" max="10" width="11.21875" style="29" customWidth="1"/>
    <col min="11" max="11" width="17.21875" style="29" customWidth="1"/>
    <col min="12" max="12" width="10.44140625" style="29" customWidth="1"/>
    <col min="13" max="13" width="26.21875" style="29" customWidth="1"/>
    <col min="14" max="14" width="11.109375" style="29" customWidth="1"/>
    <col min="15" max="15" width="2.44140625" style="29" customWidth="1"/>
    <col min="16" max="16" width="10.44140625" style="28" customWidth="1"/>
    <col min="17" max="17" width="8.109375" customWidth="1"/>
    <col min="18" max="18" width="14" customWidth="1"/>
    <col min="19" max="19" width="7.88671875" customWidth="1"/>
    <col min="20" max="20" width="8.88671875" customWidth="1"/>
    <col min="21" max="21" width="10.88671875" style="29" customWidth="1"/>
    <col min="22" max="22" width="7.77734375" style="29" customWidth="1"/>
    <col min="23" max="23" width="11.6640625" customWidth="1"/>
    <col min="24" max="24" width="9.5546875" customWidth="1"/>
    <col min="25" max="25" width="26" customWidth="1"/>
  </cols>
  <sheetData>
    <row r="1" spans="1:25" ht="40.049999999999997" customHeight="1">
      <c r="A1" s="241" t="s">
        <v>90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71"/>
    </row>
    <row r="2" spans="1:25" s="25" customFormat="1" ht="39" customHeight="1">
      <c r="A2" s="266" t="s">
        <v>91</v>
      </c>
      <c r="B2" s="243"/>
      <c r="C2" s="243"/>
      <c r="D2" s="243"/>
      <c r="E2" s="243"/>
      <c r="F2" s="30"/>
      <c r="G2" s="252" t="s">
        <v>2</v>
      </c>
      <c r="H2" s="257" t="s">
        <v>3</v>
      </c>
      <c r="I2" s="257" t="s">
        <v>4</v>
      </c>
      <c r="J2" s="261" t="s">
        <v>5</v>
      </c>
      <c r="K2" s="262"/>
      <c r="L2" s="263"/>
      <c r="M2" s="245" t="s">
        <v>6</v>
      </c>
      <c r="N2" s="245"/>
      <c r="P2" s="252" t="s">
        <v>2</v>
      </c>
      <c r="Q2" s="256" t="s">
        <v>3</v>
      </c>
      <c r="R2" s="256" t="s">
        <v>4</v>
      </c>
      <c r="S2" s="264" t="s">
        <v>7</v>
      </c>
      <c r="T2" s="264"/>
      <c r="U2" s="264" t="s">
        <v>8</v>
      </c>
      <c r="V2" s="264"/>
      <c r="W2" s="264" t="s">
        <v>9</v>
      </c>
      <c r="X2" s="264"/>
      <c r="Y2" s="259" t="s">
        <v>10</v>
      </c>
    </row>
    <row r="3" spans="1:25" s="26" customFormat="1" ht="30" customHeight="1">
      <c r="A3" s="32" t="s">
        <v>2</v>
      </c>
      <c r="B3" s="33" t="s">
        <v>3</v>
      </c>
      <c r="C3" s="33" t="s">
        <v>4</v>
      </c>
      <c r="D3" s="31" t="s">
        <v>11</v>
      </c>
      <c r="E3" s="31" t="s">
        <v>12</v>
      </c>
      <c r="F3" s="34"/>
      <c r="G3" s="269"/>
      <c r="H3" s="258"/>
      <c r="I3" s="258"/>
      <c r="J3" s="35" t="s">
        <v>13</v>
      </c>
      <c r="K3" s="55" t="s">
        <v>14</v>
      </c>
      <c r="L3" s="31" t="s">
        <v>15</v>
      </c>
      <c r="M3" s="31" t="s">
        <v>11</v>
      </c>
      <c r="N3" s="31" t="s">
        <v>12</v>
      </c>
      <c r="P3" s="269"/>
      <c r="Q3" s="257"/>
      <c r="R3" s="257"/>
      <c r="S3" s="31" t="s">
        <v>11</v>
      </c>
      <c r="T3" s="31" t="s">
        <v>12</v>
      </c>
      <c r="U3" s="31" t="s">
        <v>13</v>
      </c>
      <c r="V3" s="31" t="s">
        <v>16</v>
      </c>
      <c r="W3" s="31" t="s">
        <v>13</v>
      </c>
      <c r="X3" s="31" t="s">
        <v>16</v>
      </c>
      <c r="Y3" s="259"/>
    </row>
    <row r="4" spans="1:25" s="27" customFormat="1" ht="27.45" customHeight="1">
      <c r="A4" s="159">
        <v>45981</v>
      </c>
      <c r="B4" s="160">
        <v>8</v>
      </c>
      <c r="C4" s="161" t="s">
        <v>92</v>
      </c>
      <c r="D4" s="160">
        <v>429</v>
      </c>
      <c r="E4" s="162">
        <v>1</v>
      </c>
      <c r="F4" s="82"/>
      <c r="G4" s="270" t="s">
        <v>34</v>
      </c>
      <c r="H4" s="80">
        <v>8</v>
      </c>
      <c r="I4" s="177" t="s">
        <v>93</v>
      </c>
      <c r="J4" s="80"/>
      <c r="K4" s="170"/>
      <c r="L4" s="170"/>
      <c r="M4" s="81" t="s">
        <v>94</v>
      </c>
      <c r="N4" s="80">
        <v>1</v>
      </c>
      <c r="O4" s="63"/>
      <c r="P4" s="178"/>
      <c r="Q4" s="185"/>
      <c r="R4" s="107"/>
      <c r="S4" s="63"/>
      <c r="T4" s="63"/>
      <c r="U4" s="22"/>
      <c r="V4" s="22"/>
      <c r="W4" s="107"/>
      <c r="X4" s="107"/>
      <c r="Y4" s="259"/>
    </row>
    <row r="5" spans="1:25" s="27" customFormat="1" ht="25.05" customHeight="1">
      <c r="A5" s="163"/>
      <c r="B5" s="162"/>
      <c r="C5" s="162"/>
      <c r="D5" s="164" t="s">
        <v>24</v>
      </c>
      <c r="E5" s="164">
        <v>1</v>
      </c>
      <c r="F5" s="82"/>
      <c r="G5" s="271"/>
      <c r="H5" s="80">
        <v>1</v>
      </c>
      <c r="I5" s="81" t="s">
        <v>95</v>
      </c>
      <c r="J5" s="81" t="s">
        <v>96</v>
      </c>
      <c r="K5" s="170" t="s">
        <v>81</v>
      </c>
      <c r="L5" s="170"/>
      <c r="M5" s="81"/>
      <c r="N5" s="80"/>
      <c r="O5" s="63"/>
      <c r="P5" s="178"/>
      <c r="Q5" s="185"/>
      <c r="R5" s="107"/>
      <c r="S5" s="63"/>
      <c r="T5" s="22"/>
      <c r="U5" s="22"/>
      <c r="V5" s="22"/>
      <c r="W5" s="107"/>
      <c r="X5" s="107"/>
      <c r="Y5" s="259"/>
    </row>
    <row r="6" spans="1:25" s="27" customFormat="1" ht="25.05" customHeight="1">
      <c r="A6" s="163"/>
      <c r="B6" s="162"/>
      <c r="C6" s="165"/>
      <c r="D6" s="166" t="s">
        <v>27</v>
      </c>
      <c r="E6" s="164">
        <v>224</v>
      </c>
      <c r="F6" s="82"/>
      <c r="G6" s="270" t="s">
        <v>18</v>
      </c>
      <c r="H6" s="80">
        <v>1</v>
      </c>
      <c r="I6" s="107" t="s">
        <v>97</v>
      </c>
      <c r="J6" s="107" t="s">
        <v>98</v>
      </c>
      <c r="K6" s="170" t="s">
        <v>99</v>
      </c>
      <c r="L6" s="170"/>
      <c r="M6" s="107"/>
      <c r="N6" s="80">
        <v>1</v>
      </c>
      <c r="O6" s="63"/>
      <c r="P6" s="179"/>
      <c r="Q6" s="57"/>
      <c r="R6" s="22"/>
      <c r="S6" s="22"/>
      <c r="T6" s="22"/>
      <c r="U6" s="22"/>
      <c r="V6" s="22"/>
      <c r="W6" s="22"/>
      <c r="X6" s="186"/>
      <c r="Y6" s="259"/>
    </row>
    <row r="7" spans="1:25" s="27" customFormat="1" ht="25.05" customHeight="1">
      <c r="A7" s="163"/>
      <c r="B7" s="162"/>
      <c r="C7" s="165"/>
      <c r="D7" s="166" t="s">
        <v>29</v>
      </c>
      <c r="E7" s="167">
        <f>E5/E6</f>
        <v>4.4642857142857097E-3</v>
      </c>
      <c r="F7" s="82"/>
      <c r="G7" s="272"/>
      <c r="H7" s="80">
        <v>9</v>
      </c>
      <c r="I7" s="107" t="s">
        <v>100</v>
      </c>
      <c r="J7" s="170"/>
      <c r="K7" s="170"/>
      <c r="L7" s="170"/>
      <c r="M7" s="107" t="s">
        <v>101</v>
      </c>
      <c r="N7" s="80">
        <v>1</v>
      </c>
      <c r="O7" s="63"/>
      <c r="P7" s="179"/>
      <c r="Q7" s="57"/>
      <c r="R7" s="22"/>
      <c r="S7" s="22"/>
      <c r="T7" s="22"/>
      <c r="U7" s="22"/>
      <c r="V7" s="22"/>
      <c r="W7" s="22"/>
      <c r="X7" s="186"/>
      <c r="Y7" s="259"/>
    </row>
    <row r="8" spans="1:25" s="27" customFormat="1" ht="27.45" customHeight="1">
      <c r="A8" s="163"/>
      <c r="B8" s="162"/>
      <c r="C8" s="162"/>
      <c r="D8" s="162"/>
      <c r="E8" s="162"/>
      <c r="F8" s="82"/>
      <c r="G8" s="272"/>
      <c r="H8" s="80">
        <v>8</v>
      </c>
      <c r="I8" s="107" t="s">
        <v>102</v>
      </c>
      <c r="J8" s="170"/>
      <c r="K8" s="170"/>
      <c r="L8" s="170"/>
      <c r="M8" s="107" t="s">
        <v>103</v>
      </c>
      <c r="N8" s="80">
        <v>1</v>
      </c>
      <c r="O8" s="63"/>
      <c r="P8" s="179"/>
      <c r="Q8" s="57"/>
      <c r="R8" s="22"/>
      <c r="S8" s="22"/>
      <c r="T8" s="22"/>
      <c r="U8" s="22"/>
      <c r="V8" s="22"/>
      <c r="W8" s="22"/>
      <c r="X8" s="186"/>
      <c r="Y8" s="259"/>
    </row>
    <row r="9" spans="1:25" s="27" customFormat="1" ht="25.05" customHeight="1">
      <c r="A9" s="163"/>
      <c r="B9" s="162"/>
      <c r="C9" s="162"/>
      <c r="D9" s="162"/>
      <c r="E9" s="162"/>
      <c r="F9" s="82"/>
      <c r="G9" s="272"/>
      <c r="H9" s="80">
        <v>8</v>
      </c>
      <c r="I9" s="107" t="s">
        <v>104</v>
      </c>
      <c r="J9" s="170"/>
      <c r="K9" s="170"/>
      <c r="L9" s="170"/>
      <c r="M9" s="107" t="s">
        <v>105</v>
      </c>
      <c r="N9" s="80">
        <v>1</v>
      </c>
      <c r="O9" s="63"/>
      <c r="P9" s="179"/>
      <c r="Q9" s="57"/>
      <c r="R9" s="22"/>
      <c r="S9" s="22"/>
      <c r="T9" s="22"/>
      <c r="U9" s="22"/>
      <c r="V9" s="22"/>
      <c r="W9" s="22"/>
      <c r="X9" s="186"/>
      <c r="Y9" s="259"/>
    </row>
    <row r="10" spans="1:25" s="27" customFormat="1" ht="25.05" customHeight="1">
      <c r="A10" s="163"/>
      <c r="B10" s="163"/>
      <c r="C10" s="163"/>
      <c r="D10" s="163"/>
      <c r="E10" s="162"/>
      <c r="F10" s="82"/>
      <c r="G10" s="271"/>
      <c r="H10" s="80">
        <v>8</v>
      </c>
      <c r="I10" s="107" t="s">
        <v>106</v>
      </c>
      <c r="J10" s="170"/>
      <c r="K10" s="170"/>
      <c r="L10" s="170"/>
      <c r="M10" s="107" t="s">
        <v>107</v>
      </c>
      <c r="N10" s="80">
        <v>1</v>
      </c>
      <c r="O10" s="63"/>
      <c r="P10" s="179"/>
      <c r="Q10" s="57"/>
      <c r="R10" s="22"/>
      <c r="S10" s="22"/>
      <c r="T10" s="22"/>
      <c r="U10" s="22"/>
      <c r="V10" s="22"/>
      <c r="W10" s="22"/>
      <c r="X10" s="186"/>
      <c r="Y10" s="259"/>
    </row>
    <row r="11" spans="1:25" s="27" customFormat="1" ht="25.05" customHeight="1">
      <c r="A11" s="163"/>
      <c r="B11" s="163"/>
      <c r="C11" s="163"/>
      <c r="D11" s="163"/>
      <c r="E11" s="162"/>
      <c r="F11" s="82"/>
      <c r="G11" s="168"/>
      <c r="H11" s="80"/>
      <c r="I11" s="80"/>
      <c r="J11" s="170"/>
      <c r="K11" s="180" t="s">
        <v>108</v>
      </c>
      <c r="L11" s="170"/>
      <c r="M11" s="181" t="s">
        <v>24</v>
      </c>
      <c r="N11" s="181">
        <v>6</v>
      </c>
      <c r="O11" s="63"/>
      <c r="P11" s="179"/>
      <c r="Q11" s="57"/>
      <c r="R11" s="22"/>
      <c r="S11" s="22"/>
      <c r="T11" s="22"/>
      <c r="U11" s="22"/>
      <c r="V11" s="22"/>
      <c r="W11" s="22"/>
      <c r="X11" s="186"/>
      <c r="Y11" s="259"/>
    </row>
    <row r="12" spans="1:25" s="27" customFormat="1" ht="25.05" customHeight="1">
      <c r="A12" s="163"/>
      <c r="B12" s="163"/>
      <c r="C12" s="163"/>
      <c r="D12" s="163"/>
      <c r="E12" s="169"/>
      <c r="F12" s="82"/>
      <c r="G12" s="170"/>
      <c r="H12" s="80"/>
      <c r="I12" s="80"/>
      <c r="J12" s="170"/>
      <c r="K12" s="170"/>
      <c r="L12" s="80"/>
      <c r="M12" s="80"/>
      <c r="N12" s="80"/>
      <c r="O12" s="63"/>
      <c r="P12" s="182"/>
      <c r="Q12" s="57"/>
      <c r="R12" s="57"/>
      <c r="S12" s="57"/>
      <c r="T12" s="57"/>
      <c r="U12" s="57"/>
      <c r="V12" s="57"/>
      <c r="W12" s="57"/>
      <c r="X12" s="42"/>
      <c r="Y12" s="259"/>
    </row>
    <row r="13" spans="1:25" s="27" customFormat="1" ht="25.05" customHeight="1">
      <c r="A13" s="163"/>
      <c r="B13" s="162"/>
      <c r="C13" s="171"/>
      <c r="D13" s="172"/>
      <c r="E13" s="162"/>
      <c r="F13" s="82"/>
      <c r="G13" s="168"/>
      <c r="H13" s="80"/>
      <c r="I13" s="81"/>
      <c r="J13" s="170"/>
      <c r="K13" s="170"/>
      <c r="L13" s="170"/>
      <c r="M13" s="81"/>
      <c r="N13" s="80"/>
      <c r="O13" s="63"/>
      <c r="P13" s="182"/>
      <c r="Q13" s="57"/>
      <c r="R13" s="57"/>
      <c r="S13" s="57"/>
      <c r="T13" s="57"/>
      <c r="U13" s="57"/>
      <c r="V13" s="57"/>
      <c r="W13" s="22"/>
      <c r="X13" s="22"/>
      <c r="Y13" s="259"/>
    </row>
    <row r="14" spans="1:25" s="27" customFormat="1" ht="25.05" customHeight="1">
      <c r="A14" s="163"/>
      <c r="B14" s="162"/>
      <c r="C14" s="171"/>
      <c r="D14" s="172"/>
      <c r="E14" s="162"/>
      <c r="F14" s="82"/>
      <c r="G14" s="168"/>
      <c r="H14" s="80"/>
      <c r="I14" s="81"/>
      <c r="J14" s="170"/>
      <c r="K14" s="170"/>
      <c r="L14" s="170"/>
      <c r="M14" s="81"/>
      <c r="N14" s="80"/>
      <c r="O14" s="175"/>
      <c r="P14" s="182"/>
      <c r="Q14" s="57"/>
      <c r="R14" s="57"/>
      <c r="S14" s="57"/>
      <c r="T14" s="57"/>
      <c r="U14" s="57"/>
      <c r="V14" s="57"/>
      <c r="W14" s="22"/>
      <c r="X14" s="22"/>
      <c r="Y14" s="259"/>
    </row>
    <row r="15" spans="1:25" s="27" customFormat="1" ht="25.05" customHeight="1">
      <c r="A15" s="163"/>
      <c r="B15" s="107"/>
      <c r="C15" s="107"/>
      <c r="D15" s="107"/>
      <c r="E15" s="162"/>
      <c r="F15" s="82"/>
      <c r="G15" s="170"/>
      <c r="H15" s="80"/>
      <c r="I15" s="80"/>
      <c r="J15" s="170"/>
      <c r="K15" s="170"/>
      <c r="L15" s="170"/>
      <c r="M15" s="80"/>
      <c r="N15" s="80"/>
      <c r="O15" s="175"/>
      <c r="P15" s="182"/>
      <c r="Q15" s="57"/>
      <c r="R15" s="22"/>
      <c r="S15" s="22"/>
      <c r="T15" s="22"/>
      <c r="U15" s="22"/>
      <c r="V15" s="22"/>
      <c r="W15" s="22"/>
      <c r="X15" s="22"/>
      <c r="Y15" s="259"/>
    </row>
    <row r="16" spans="1:25" s="27" customFormat="1" ht="25.05" customHeight="1">
      <c r="A16" s="173"/>
      <c r="B16" s="162"/>
      <c r="C16" s="107"/>
      <c r="D16" s="107"/>
      <c r="E16" s="162"/>
      <c r="F16" s="82"/>
      <c r="G16" s="170"/>
      <c r="H16" s="80"/>
      <c r="I16" s="170"/>
      <c r="J16" s="80"/>
      <c r="K16" s="170"/>
      <c r="L16" s="170"/>
      <c r="M16" s="170"/>
      <c r="N16" s="80"/>
      <c r="O16" s="175"/>
      <c r="P16" s="182"/>
      <c r="Q16" s="57"/>
      <c r="R16" s="22"/>
      <c r="S16" s="22"/>
      <c r="T16" s="22"/>
      <c r="U16" s="22"/>
      <c r="V16" s="22"/>
      <c r="W16" s="22"/>
      <c r="X16" s="59"/>
      <c r="Y16" s="259"/>
    </row>
    <row r="17" spans="1:25" s="27" customFormat="1" ht="25.05" customHeight="1">
      <c r="A17" s="163"/>
      <c r="B17" s="163"/>
      <c r="C17" s="163"/>
      <c r="D17" s="163"/>
      <c r="E17" s="163"/>
      <c r="F17" s="82"/>
      <c r="G17" s="170"/>
      <c r="H17" s="80"/>
      <c r="I17" s="170"/>
      <c r="J17" s="80"/>
      <c r="K17" s="170"/>
      <c r="L17" s="170"/>
      <c r="M17" s="170"/>
      <c r="N17" s="80"/>
      <c r="O17" s="175"/>
      <c r="P17" s="182"/>
      <c r="Q17" s="57"/>
      <c r="R17" s="22"/>
      <c r="S17" s="22"/>
      <c r="T17" s="22"/>
      <c r="U17" s="22"/>
      <c r="V17" s="22"/>
      <c r="W17" s="22"/>
      <c r="X17" s="59"/>
      <c r="Y17" s="72"/>
    </row>
    <row r="18" spans="1:25" s="27" customFormat="1" ht="25.05" customHeight="1">
      <c r="A18" s="163"/>
      <c r="B18" s="163"/>
      <c r="C18" s="163"/>
      <c r="D18" s="163"/>
      <c r="E18" s="163"/>
      <c r="F18" s="82"/>
      <c r="G18" s="170"/>
      <c r="H18" s="80"/>
      <c r="I18" s="170"/>
      <c r="J18" s="80"/>
      <c r="K18" s="170"/>
      <c r="L18" s="170"/>
      <c r="M18" s="170"/>
      <c r="N18" s="80"/>
      <c r="O18" s="57"/>
      <c r="P18" s="182"/>
      <c r="Q18" s="57"/>
      <c r="R18" s="22"/>
      <c r="S18" s="22"/>
      <c r="T18" s="22"/>
      <c r="U18" s="22"/>
      <c r="V18" s="22"/>
      <c r="W18" s="22"/>
      <c r="X18" s="59"/>
      <c r="Y18" s="72"/>
    </row>
    <row r="19" spans="1:25" s="27" customFormat="1" ht="25.05" customHeight="1">
      <c r="A19" s="163"/>
      <c r="B19" s="163"/>
      <c r="C19" s="163"/>
      <c r="D19" s="163"/>
      <c r="E19" s="163"/>
      <c r="F19" s="82"/>
      <c r="G19" s="170"/>
      <c r="H19" s="80"/>
      <c r="I19" s="170"/>
      <c r="J19" s="80"/>
      <c r="K19" s="170"/>
      <c r="L19" s="183"/>
      <c r="M19" s="170"/>
      <c r="N19" s="80"/>
      <c r="O19" s="57"/>
      <c r="P19" s="184"/>
      <c r="Q19" s="175"/>
      <c r="R19" s="175"/>
      <c r="S19" s="175"/>
      <c r="T19" s="175"/>
      <c r="U19" s="53"/>
      <c r="V19" s="53"/>
      <c r="W19" s="175"/>
      <c r="X19" s="59"/>
      <c r="Y19" s="72"/>
    </row>
    <row r="20" spans="1:25" s="27" customFormat="1" ht="25.05" customHeight="1">
      <c r="A20" s="163"/>
      <c r="B20" s="163"/>
      <c r="C20" s="163"/>
      <c r="D20" s="163"/>
      <c r="E20" s="163"/>
      <c r="F20" s="82"/>
      <c r="G20" s="170"/>
      <c r="H20" s="80"/>
      <c r="I20" s="170"/>
      <c r="J20" s="170"/>
      <c r="K20" s="170"/>
      <c r="L20" s="80"/>
      <c r="M20" s="170"/>
      <c r="N20" s="80"/>
      <c r="O20" s="57"/>
      <c r="P20" s="184"/>
      <c r="Q20" s="175"/>
      <c r="R20" s="175"/>
      <c r="S20" s="175"/>
      <c r="T20" s="175"/>
      <c r="U20" s="53"/>
      <c r="V20" s="53"/>
      <c r="W20" s="175"/>
      <c r="X20" s="59"/>
      <c r="Y20" s="72"/>
    </row>
    <row r="21" spans="1:25" s="27" customFormat="1" ht="25.05" customHeight="1">
      <c r="A21" s="82"/>
      <c r="B21" s="82"/>
      <c r="C21" s="82"/>
      <c r="D21" s="82"/>
      <c r="E21" s="82"/>
      <c r="F21" s="82"/>
      <c r="G21" s="170"/>
      <c r="H21" s="80"/>
      <c r="I21" s="170"/>
      <c r="J21" s="170"/>
      <c r="K21" s="170"/>
      <c r="L21" s="170"/>
      <c r="M21" s="170"/>
      <c r="N21" s="170"/>
      <c r="O21" s="175"/>
      <c r="P21" s="73"/>
      <c r="U21" s="29"/>
      <c r="V21" s="29"/>
      <c r="X21" s="70"/>
      <c r="Y21" s="72"/>
    </row>
    <row r="22" spans="1:25" s="27" customFormat="1" ht="25.05" customHeight="1">
      <c r="A22" s="82"/>
      <c r="B22" s="82"/>
      <c r="C22" s="82"/>
      <c r="D22" s="82"/>
      <c r="E22" s="82"/>
      <c r="F22" s="82"/>
      <c r="G22" s="170"/>
      <c r="H22" s="80"/>
      <c r="I22" s="81"/>
      <c r="J22" s="170"/>
      <c r="K22" s="170"/>
      <c r="L22" s="170"/>
      <c r="M22" s="81"/>
      <c r="N22" s="80"/>
      <c r="O22" s="63"/>
      <c r="P22" s="73"/>
      <c r="U22" s="29"/>
      <c r="V22" s="29"/>
      <c r="X22" s="70"/>
      <c r="Y22" s="72"/>
    </row>
    <row r="23" spans="1:25" s="27" customFormat="1" ht="25.05" customHeight="1">
      <c r="A23" s="82"/>
      <c r="B23" s="82"/>
      <c r="C23" s="82"/>
      <c r="D23" s="82"/>
      <c r="E23" s="82"/>
      <c r="F23" s="82"/>
      <c r="G23" s="170"/>
      <c r="H23" s="80"/>
      <c r="I23" s="81"/>
      <c r="J23" s="170"/>
      <c r="K23" s="170"/>
      <c r="L23" s="170"/>
      <c r="M23" s="81"/>
      <c r="N23" s="80"/>
      <c r="O23" s="63"/>
      <c r="P23" s="73"/>
      <c r="U23" s="29"/>
      <c r="V23" s="29"/>
      <c r="X23" s="70"/>
      <c r="Y23" s="72"/>
    </row>
    <row r="24" spans="1:25" s="27" customFormat="1" ht="25.05" customHeight="1">
      <c r="A24" s="82"/>
      <c r="B24" s="82"/>
      <c r="C24" s="82"/>
      <c r="D24" s="82"/>
      <c r="E24" s="82"/>
      <c r="F24" s="82"/>
      <c r="G24" s="170"/>
      <c r="H24" s="80"/>
      <c r="I24" s="81"/>
      <c r="J24" s="170"/>
      <c r="K24" s="170"/>
      <c r="L24" s="170"/>
      <c r="M24" s="81"/>
      <c r="N24" s="80"/>
      <c r="O24" s="63"/>
      <c r="P24" s="73"/>
      <c r="U24" s="29"/>
      <c r="V24" s="29"/>
      <c r="X24" s="70"/>
      <c r="Y24" s="72"/>
    </row>
    <row r="25" spans="1:25" s="27" customFormat="1" ht="25.05" customHeight="1">
      <c r="A25" s="174"/>
      <c r="B25" s="175"/>
      <c r="C25" s="175"/>
      <c r="D25" s="175"/>
      <c r="E25" s="175"/>
      <c r="F25" s="175"/>
      <c r="G25" s="163"/>
      <c r="H25" s="162"/>
      <c r="I25" s="107"/>
      <c r="J25" s="163"/>
      <c r="K25" s="163"/>
      <c r="L25" s="163"/>
      <c r="M25" s="107"/>
      <c r="N25" s="162"/>
      <c r="O25" s="63"/>
      <c r="P25" s="73"/>
      <c r="U25" s="29"/>
      <c r="V25" s="29"/>
      <c r="X25" s="70"/>
      <c r="Y25" s="72"/>
    </row>
    <row r="26" spans="1:25" s="27" customFormat="1" ht="25.05" customHeight="1">
      <c r="A26" s="174"/>
      <c r="B26" s="175"/>
      <c r="C26" s="175"/>
      <c r="D26" s="175"/>
      <c r="E26" s="175"/>
      <c r="F26" s="175"/>
      <c r="G26" s="163"/>
      <c r="H26" s="162"/>
      <c r="I26" s="107"/>
      <c r="J26" s="163"/>
      <c r="K26" s="163"/>
      <c r="L26" s="163"/>
      <c r="M26" s="107"/>
      <c r="N26" s="162"/>
      <c r="O26" s="63"/>
      <c r="P26" s="73"/>
      <c r="U26" s="29"/>
      <c r="V26" s="29"/>
    </row>
    <row r="27" spans="1:25" s="27" customFormat="1" ht="25.05" customHeight="1">
      <c r="A27" s="174"/>
      <c r="B27" s="175"/>
      <c r="C27" s="175"/>
      <c r="D27" s="175"/>
      <c r="E27" s="175"/>
      <c r="F27" s="176"/>
      <c r="G27" s="90"/>
      <c r="H27" s="91"/>
      <c r="I27" s="124"/>
      <c r="J27" s="90"/>
      <c r="K27" s="90"/>
      <c r="L27" s="90"/>
      <c r="M27" s="124"/>
      <c r="N27" s="91"/>
      <c r="O27" s="105"/>
      <c r="P27" s="73"/>
      <c r="U27" s="29"/>
      <c r="V27" s="29"/>
    </row>
    <row r="28" spans="1:25" s="27" customFormat="1" ht="25.05" customHeight="1">
      <c r="A28" s="174"/>
      <c r="B28" s="175"/>
      <c r="C28" s="175"/>
      <c r="D28" s="175"/>
      <c r="E28" s="175"/>
      <c r="F28" s="176"/>
      <c r="G28" s="90"/>
      <c r="H28" s="91"/>
      <c r="I28" s="124"/>
      <c r="J28" s="90"/>
      <c r="K28" s="90"/>
      <c r="L28" s="90"/>
      <c r="M28" s="124"/>
      <c r="N28" s="91"/>
      <c r="O28" s="105"/>
      <c r="P28" s="73"/>
      <c r="U28" s="29"/>
      <c r="V28" s="29"/>
    </row>
    <row r="29" spans="1:25" s="27" customFormat="1" ht="25.05" customHeight="1">
      <c r="A29" s="174"/>
      <c r="B29" s="175"/>
      <c r="C29" s="175"/>
      <c r="D29" s="175"/>
      <c r="E29" s="175"/>
      <c r="F29" s="176"/>
      <c r="G29" s="90"/>
      <c r="H29" s="91"/>
      <c r="I29" s="124"/>
      <c r="J29" s="90"/>
      <c r="K29" s="90"/>
      <c r="L29" s="90"/>
      <c r="M29" s="124"/>
      <c r="N29" s="91"/>
      <c r="O29" s="105"/>
      <c r="P29" s="73"/>
      <c r="U29" s="29"/>
      <c r="V29" s="29"/>
    </row>
    <row r="30" spans="1:25" s="27" customFormat="1" ht="25.05" customHeight="1">
      <c r="A30" s="174"/>
      <c r="B30" s="175"/>
      <c r="C30" s="175"/>
      <c r="D30" s="175"/>
      <c r="E30" s="175"/>
      <c r="F30" s="176"/>
      <c r="G30" s="90"/>
      <c r="H30" s="91"/>
      <c r="I30" s="124"/>
      <c r="J30" s="90"/>
      <c r="K30" s="90"/>
      <c r="L30" s="90"/>
      <c r="M30" s="124"/>
      <c r="N30" s="91"/>
      <c r="P30" s="73"/>
      <c r="U30" s="29"/>
      <c r="V30" s="29"/>
    </row>
    <row r="31" spans="1:25" s="27" customFormat="1" ht="25.05" customHeight="1">
      <c r="A31" s="174"/>
      <c r="B31" s="175"/>
      <c r="C31" s="175"/>
      <c r="D31" s="175"/>
      <c r="E31" s="175"/>
      <c r="F31" s="176"/>
      <c r="G31" s="90"/>
      <c r="H31" s="91"/>
      <c r="I31" s="124"/>
      <c r="J31" s="90"/>
      <c r="K31" s="90"/>
      <c r="L31" s="90"/>
      <c r="M31" s="124"/>
      <c r="N31" s="91"/>
      <c r="P31" s="73"/>
      <c r="U31" s="29"/>
      <c r="V31" s="29"/>
    </row>
    <row r="32" spans="1:25" s="27" customFormat="1" ht="25.05" customHeight="1">
      <c r="A32" s="73"/>
      <c r="G32" s="90"/>
      <c r="H32" s="91"/>
      <c r="I32" s="90"/>
      <c r="J32" s="91"/>
      <c r="K32" s="90"/>
      <c r="L32" s="90"/>
      <c r="M32" s="90"/>
      <c r="N32" s="91"/>
      <c r="P32" s="73"/>
      <c r="U32" s="29"/>
      <c r="V32" s="29"/>
    </row>
    <row r="33" spans="1:22" s="27" customFormat="1" ht="25.05" customHeight="1">
      <c r="A33" s="73"/>
      <c r="G33" s="90"/>
      <c r="H33" s="91"/>
      <c r="I33" s="90"/>
      <c r="J33" s="91"/>
      <c r="K33" s="90"/>
      <c r="L33" s="90"/>
      <c r="M33" s="90"/>
      <c r="N33" s="91"/>
      <c r="P33" s="73"/>
      <c r="U33" s="29"/>
      <c r="V33" s="29"/>
    </row>
    <row r="34" spans="1:22" s="27" customFormat="1" ht="25.05" customHeight="1">
      <c r="A34" s="73"/>
      <c r="G34" s="90"/>
      <c r="H34" s="91"/>
      <c r="I34" s="90"/>
      <c r="J34" s="91"/>
      <c r="K34" s="90"/>
      <c r="L34" s="90"/>
      <c r="M34" s="90"/>
      <c r="N34" s="91"/>
      <c r="O34"/>
      <c r="P34" s="73"/>
      <c r="U34" s="29"/>
      <c r="V34" s="29"/>
    </row>
    <row r="35" spans="1:22" s="27" customFormat="1" ht="25.05" customHeight="1">
      <c r="A35" s="73"/>
      <c r="G35" s="90"/>
      <c r="H35" s="91"/>
      <c r="I35" s="90"/>
      <c r="J35" s="91"/>
      <c r="K35" s="90"/>
      <c r="L35" s="90"/>
      <c r="M35" s="90"/>
      <c r="N35" s="91"/>
      <c r="O35"/>
      <c r="P35" s="73"/>
      <c r="U35" s="29"/>
      <c r="V35" s="29"/>
    </row>
    <row r="36" spans="1:22" s="27" customFormat="1" ht="25.05" customHeight="1">
      <c r="A36" s="73"/>
      <c r="G36" s="90"/>
      <c r="H36" s="91"/>
      <c r="I36" s="90"/>
      <c r="J36" s="90"/>
      <c r="K36" s="90"/>
      <c r="L36" s="91"/>
      <c r="M36" s="90"/>
      <c r="N36" s="91"/>
      <c r="O36"/>
      <c r="P36" s="73"/>
      <c r="U36" s="29"/>
      <c r="V36" s="29"/>
    </row>
    <row r="37" spans="1:22" s="27" customFormat="1" ht="25.05" customHeight="1">
      <c r="A37" s="73"/>
      <c r="G37" s="73"/>
      <c r="P37" s="73"/>
      <c r="U37" s="29"/>
      <c r="V37" s="29"/>
    </row>
    <row r="38" spans="1:22" s="27" customFormat="1" ht="25.05" customHeight="1">
      <c r="A38" s="73"/>
      <c r="G38" s="73"/>
      <c r="P38" s="73"/>
      <c r="U38" s="29"/>
      <c r="V38" s="29"/>
    </row>
    <row r="39" spans="1:22" s="27" customFormat="1" ht="25.05" customHeight="1">
      <c r="A39" s="73"/>
      <c r="G39" s="28"/>
      <c r="H39" s="29"/>
      <c r="I39" s="29"/>
      <c r="J39" s="29"/>
      <c r="K39" s="29"/>
      <c r="L39" s="29"/>
      <c r="M39" s="29"/>
      <c r="N39" s="29"/>
      <c r="O39" s="29"/>
      <c r="P39" s="28"/>
      <c r="U39" s="29"/>
      <c r="V39" s="29"/>
    </row>
    <row r="40" spans="1:22" s="27" customFormat="1" ht="25.05" customHeight="1">
      <c r="A40" s="73"/>
      <c r="G40" s="28"/>
      <c r="H40" s="29"/>
      <c r="I40" s="29"/>
      <c r="J40" s="29"/>
      <c r="K40" s="29"/>
      <c r="L40" s="29"/>
      <c r="M40" s="29"/>
      <c r="N40" s="29"/>
      <c r="O40" s="29"/>
      <c r="P40" s="28"/>
      <c r="U40" s="29"/>
      <c r="V40" s="29"/>
    </row>
    <row r="41" spans="1:22" s="27" customFormat="1" ht="25.05" customHeight="1">
      <c r="A41" s="73"/>
      <c r="G41" s="28"/>
      <c r="H41" s="29"/>
      <c r="I41" s="29"/>
      <c r="J41" s="29"/>
      <c r="K41" s="29"/>
      <c r="L41" s="29"/>
      <c r="M41" s="29"/>
      <c r="N41" s="29"/>
      <c r="O41" s="29"/>
      <c r="P41" s="28"/>
      <c r="U41" s="29"/>
      <c r="V41" s="29"/>
    </row>
    <row r="42" spans="1:22" s="27" customFormat="1" ht="25.05" customHeight="1">
      <c r="A42" s="73"/>
      <c r="G42" s="28"/>
      <c r="H42" s="29"/>
      <c r="I42" s="29"/>
      <c r="J42" s="29"/>
      <c r="K42" s="29"/>
      <c r="L42" s="29"/>
      <c r="M42" s="29"/>
      <c r="N42" s="29"/>
      <c r="O42" s="29"/>
      <c r="P42" s="28"/>
      <c r="U42" s="29"/>
      <c r="V42" s="29"/>
    </row>
    <row r="43" spans="1:22" s="27" customFormat="1" ht="25.05" customHeight="1">
      <c r="A43" s="73"/>
      <c r="G43" s="28"/>
      <c r="H43" s="29"/>
      <c r="I43" s="29"/>
      <c r="J43" s="29"/>
      <c r="K43" s="29"/>
      <c r="L43" s="29"/>
      <c r="M43" s="29"/>
      <c r="N43" s="29"/>
      <c r="O43" s="29"/>
      <c r="P43" s="28"/>
      <c r="U43" s="29"/>
      <c r="V43" s="29"/>
    </row>
    <row r="44" spans="1:22" s="27" customFormat="1" ht="25.05" customHeight="1">
      <c r="A44" s="73"/>
      <c r="G44" s="28"/>
      <c r="H44" s="29"/>
      <c r="I44" s="29"/>
      <c r="J44" s="29"/>
      <c r="K44" s="29"/>
      <c r="L44" s="29"/>
      <c r="M44" s="29"/>
      <c r="N44" s="29"/>
      <c r="O44" s="29"/>
      <c r="P44" s="28"/>
      <c r="U44" s="29"/>
      <c r="V44" s="29"/>
    </row>
    <row r="45" spans="1:22" s="27" customFormat="1" ht="25.05" customHeight="1">
      <c r="A45" s="73"/>
      <c r="G45" s="28"/>
      <c r="H45" s="29"/>
      <c r="I45" s="29"/>
      <c r="J45" s="29"/>
      <c r="K45" s="29"/>
      <c r="L45" s="29"/>
      <c r="M45" s="29"/>
      <c r="N45" s="29"/>
      <c r="O45" s="29"/>
      <c r="P45" s="28"/>
      <c r="U45" s="29"/>
      <c r="V45" s="29"/>
    </row>
    <row r="46" spans="1:22" s="27" customFormat="1" ht="25.05" customHeight="1">
      <c r="A46" s="73"/>
      <c r="G46" s="28"/>
      <c r="H46" s="29"/>
      <c r="I46" s="29"/>
      <c r="J46" s="29"/>
      <c r="K46" s="29"/>
      <c r="L46" s="29"/>
      <c r="M46" s="29"/>
      <c r="N46" s="29"/>
      <c r="O46" s="29"/>
      <c r="P46" s="28"/>
      <c r="U46" s="29"/>
      <c r="V46" s="29"/>
    </row>
    <row r="47" spans="1:22" s="27" customFormat="1" ht="25.05" customHeight="1">
      <c r="A47" s="73"/>
      <c r="G47" s="28"/>
      <c r="H47" s="29"/>
      <c r="I47" s="29"/>
      <c r="J47" s="29"/>
      <c r="K47" s="29"/>
      <c r="L47" s="29"/>
      <c r="M47" s="29"/>
      <c r="N47" s="29"/>
      <c r="O47" s="29"/>
      <c r="P47" s="28"/>
      <c r="U47" s="29"/>
      <c r="V47" s="29"/>
    </row>
  </sheetData>
  <mergeCells count="16">
    <mergeCell ref="Y2:Y16"/>
    <mergeCell ref="G4:G5"/>
    <mergeCell ref="G6:G10"/>
    <mergeCell ref="H2:H3"/>
    <mergeCell ref="I2:I3"/>
    <mergeCell ref="P2:P3"/>
    <mergeCell ref="A1:X1"/>
    <mergeCell ref="A2:E2"/>
    <mergeCell ref="J2:L2"/>
    <mergeCell ref="M2:N2"/>
    <mergeCell ref="S2:T2"/>
    <mergeCell ref="U2:V2"/>
    <mergeCell ref="W2:X2"/>
    <mergeCell ref="G2:G3"/>
    <mergeCell ref="Q2:Q3"/>
    <mergeCell ref="R2:R3"/>
  </mergeCells>
  <phoneticPr fontId="39" type="noConversion"/>
  <pageMargins left="0.7" right="0.7" top="0.75" bottom="0.75" header="0.3" footer="0.3"/>
  <pageSetup paperSize="9" scale="83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47"/>
  <sheetViews>
    <sheetView zoomScale="80" zoomScaleNormal="80" workbookViewId="0">
      <selection sqref="A1:X1"/>
    </sheetView>
  </sheetViews>
  <sheetFormatPr defaultColWidth="9" defaultRowHeight="25.05" customHeight="1"/>
  <cols>
    <col min="1" max="1" width="11.21875" style="131" customWidth="1"/>
    <col min="2" max="2" width="9.109375" customWidth="1"/>
    <col min="3" max="3" width="13.33203125" customWidth="1"/>
    <col min="4" max="4" width="11.77734375" customWidth="1"/>
    <col min="5" max="5" width="7.77734375" customWidth="1"/>
    <col min="6" max="6" width="1.33203125" customWidth="1"/>
    <col min="7" max="7" width="13.6640625" style="28" customWidth="1"/>
    <col min="8" max="8" width="8.109375" style="29" customWidth="1"/>
    <col min="9" max="9" width="13.6640625" style="29" customWidth="1"/>
    <col min="10" max="10" width="10.21875" style="29" customWidth="1"/>
    <col min="11" max="11" width="13" style="29" customWidth="1"/>
    <col min="12" max="12" width="9.21875" style="29" customWidth="1"/>
    <col min="13" max="13" width="16.5546875" style="29" customWidth="1"/>
    <col min="14" max="14" width="10.44140625" style="29" customWidth="1"/>
    <col min="15" max="15" width="2.6640625" style="29" customWidth="1"/>
    <col min="16" max="16" width="13.88671875" style="29" customWidth="1"/>
    <col min="17" max="17" width="9.77734375" customWidth="1"/>
    <col min="18" max="18" width="10.44140625" customWidth="1"/>
    <col min="19" max="19" width="7.88671875" customWidth="1"/>
    <col min="20" max="20" width="8.88671875" customWidth="1"/>
    <col min="21" max="21" width="10.88671875" style="29" customWidth="1"/>
    <col min="22" max="22" width="8.88671875" style="29" customWidth="1"/>
    <col min="23" max="23" width="10.44140625" customWidth="1"/>
    <col min="24" max="24" width="9.109375" customWidth="1"/>
    <col min="25" max="25" width="26" customWidth="1"/>
  </cols>
  <sheetData>
    <row r="1" spans="1:25" ht="40.049999999999997" customHeight="1">
      <c r="A1" s="241" t="s">
        <v>109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71"/>
    </row>
    <row r="2" spans="1:25" s="25" customFormat="1" ht="39" customHeight="1">
      <c r="A2" s="266" t="s">
        <v>110</v>
      </c>
      <c r="B2" s="243"/>
      <c r="C2" s="243"/>
      <c r="D2" s="243"/>
      <c r="E2" s="243"/>
      <c r="F2" s="30"/>
      <c r="G2" s="252" t="s">
        <v>2</v>
      </c>
      <c r="H2" s="257" t="s">
        <v>3</v>
      </c>
      <c r="I2" s="257" t="s">
        <v>4</v>
      </c>
      <c r="J2" s="261" t="s">
        <v>5</v>
      </c>
      <c r="K2" s="262"/>
      <c r="L2" s="263"/>
      <c r="M2" s="245" t="s">
        <v>6</v>
      </c>
      <c r="N2" s="245"/>
      <c r="P2" s="256" t="s">
        <v>2</v>
      </c>
      <c r="Q2" s="256" t="s">
        <v>3</v>
      </c>
      <c r="R2" s="256" t="s">
        <v>4</v>
      </c>
      <c r="S2" s="264" t="s">
        <v>7</v>
      </c>
      <c r="T2" s="264"/>
      <c r="U2" s="264" t="s">
        <v>8</v>
      </c>
      <c r="V2" s="264"/>
      <c r="W2" s="264" t="s">
        <v>9</v>
      </c>
      <c r="X2" s="264"/>
      <c r="Y2" s="259" t="s">
        <v>10</v>
      </c>
    </row>
    <row r="3" spans="1:25" s="26" customFormat="1" ht="30" customHeight="1">
      <c r="A3" s="32" t="s">
        <v>2</v>
      </c>
      <c r="B3" s="33" t="s">
        <v>3</v>
      </c>
      <c r="C3" s="33" t="s">
        <v>4</v>
      </c>
      <c r="D3" s="31" t="s">
        <v>11</v>
      </c>
      <c r="E3" s="31" t="s">
        <v>12</v>
      </c>
      <c r="F3" s="34"/>
      <c r="G3" s="269"/>
      <c r="H3" s="258"/>
      <c r="I3" s="258"/>
      <c r="J3" s="35" t="s">
        <v>13</v>
      </c>
      <c r="K3" s="55" t="s">
        <v>14</v>
      </c>
      <c r="L3" s="31" t="s">
        <v>15</v>
      </c>
      <c r="M3" s="31" t="s">
        <v>11</v>
      </c>
      <c r="N3" s="31" t="s">
        <v>12</v>
      </c>
      <c r="P3" s="256"/>
      <c r="Q3" s="257"/>
      <c r="R3" s="257"/>
      <c r="S3" s="31" t="s">
        <v>11</v>
      </c>
      <c r="T3" s="31" t="s">
        <v>12</v>
      </c>
      <c r="U3" s="31" t="s">
        <v>13</v>
      </c>
      <c r="V3" s="31" t="s">
        <v>16</v>
      </c>
      <c r="W3" s="31" t="s">
        <v>13</v>
      </c>
      <c r="X3" s="31" t="s">
        <v>16</v>
      </c>
      <c r="Y3" s="259"/>
    </row>
    <row r="4" spans="1:25" s="27" customFormat="1" ht="25.05" customHeight="1">
      <c r="A4" s="82"/>
      <c r="B4" s="84"/>
      <c r="C4" s="84"/>
      <c r="D4" s="84"/>
      <c r="E4" s="84"/>
      <c r="F4" s="18"/>
      <c r="G4" s="142"/>
      <c r="H4" s="37"/>
      <c r="I4" s="37"/>
      <c r="J4" s="105"/>
      <c r="K4" s="155"/>
      <c r="L4" s="22"/>
      <c r="M4" s="37"/>
      <c r="N4" s="59"/>
      <c r="O4" s="105"/>
      <c r="P4" s="110"/>
      <c r="Q4" s="107"/>
      <c r="R4" s="107"/>
      <c r="S4" s="107"/>
      <c r="T4" s="107"/>
      <c r="U4" s="107"/>
      <c r="V4" s="22"/>
      <c r="W4" s="22"/>
      <c r="X4" s="40"/>
      <c r="Y4" s="259"/>
    </row>
    <row r="5" spans="1:25" s="27" customFormat="1" ht="25.05" customHeight="1">
      <c r="A5" s="82"/>
      <c r="B5" s="84"/>
      <c r="C5" s="84"/>
      <c r="D5" s="84"/>
      <c r="E5" s="84"/>
      <c r="F5" s="18"/>
      <c r="G5" s="143"/>
      <c r="H5" s="37"/>
      <c r="I5" s="37"/>
      <c r="J5" s="63"/>
      <c r="K5" s="22"/>
      <c r="L5" s="22"/>
      <c r="M5" s="37"/>
      <c r="N5" s="59"/>
      <c r="O5" s="105"/>
      <c r="P5" s="156"/>
      <c r="Q5" s="107"/>
      <c r="R5" s="125"/>
      <c r="S5" s="107"/>
      <c r="T5" s="107"/>
      <c r="U5" s="63"/>
      <c r="V5" s="22"/>
      <c r="W5" s="22"/>
      <c r="X5" s="40"/>
      <c r="Y5" s="259"/>
    </row>
    <row r="6" spans="1:25" s="27" customFormat="1" ht="25.05" customHeight="1">
      <c r="A6" s="82"/>
      <c r="B6" s="84"/>
      <c r="C6" s="84"/>
      <c r="D6" s="49"/>
      <c r="E6" s="84"/>
      <c r="F6" s="18"/>
      <c r="G6" s="144"/>
      <c r="H6" s="145"/>
      <c r="I6" s="145"/>
      <c r="J6" s="145"/>
      <c r="K6" s="145"/>
      <c r="L6" s="145"/>
      <c r="M6" s="38"/>
      <c r="N6" s="38"/>
      <c r="O6" s="105"/>
      <c r="P6" s="110"/>
      <c r="Q6" s="107"/>
      <c r="R6" s="158"/>
      <c r="S6" s="127"/>
      <c r="T6" s="127"/>
      <c r="U6" s="63"/>
      <c r="V6" s="22"/>
      <c r="W6" s="22"/>
      <c r="X6" s="40"/>
      <c r="Y6" s="259"/>
    </row>
    <row r="7" spans="1:25" s="27" customFormat="1" ht="25.05" customHeight="1">
      <c r="A7" s="82"/>
      <c r="B7" s="84"/>
      <c r="C7" s="84"/>
      <c r="D7" s="49"/>
      <c r="E7" s="84"/>
      <c r="F7" s="18"/>
      <c r="G7" s="146"/>
      <c r="H7" s="38"/>
      <c r="I7" s="38"/>
      <c r="J7" s="38"/>
      <c r="K7" s="38"/>
      <c r="L7" s="38"/>
      <c r="M7" s="38"/>
      <c r="N7" s="38"/>
      <c r="O7" s="105"/>
      <c r="P7" s="22"/>
      <c r="Q7" s="22"/>
      <c r="R7" s="22"/>
      <c r="S7" s="22"/>
      <c r="T7" s="22"/>
      <c r="U7" s="22"/>
      <c r="V7" s="22"/>
      <c r="W7" s="22"/>
      <c r="X7" s="40"/>
      <c r="Y7" s="259"/>
    </row>
    <row r="8" spans="1:25" s="27" customFormat="1" ht="25.05" customHeight="1">
      <c r="A8" s="82"/>
      <c r="B8" s="84"/>
      <c r="C8" s="84"/>
      <c r="D8" s="84"/>
      <c r="E8" s="147"/>
      <c r="F8" s="18"/>
      <c r="G8" s="148"/>
      <c r="H8" s="62"/>
      <c r="I8" s="38"/>
      <c r="J8" s="38"/>
      <c r="K8" s="38"/>
      <c r="L8" s="38"/>
      <c r="M8" s="38"/>
      <c r="N8" s="38"/>
      <c r="O8" s="105"/>
      <c r="P8" s="22"/>
      <c r="Q8" s="22"/>
      <c r="R8" s="22"/>
      <c r="S8" s="22"/>
      <c r="T8" s="22"/>
      <c r="U8" s="22"/>
      <c r="V8" s="22"/>
      <c r="W8" s="22"/>
      <c r="X8" s="40"/>
      <c r="Y8" s="259"/>
    </row>
    <row r="9" spans="1:25" s="27" customFormat="1" ht="25.05" customHeight="1">
      <c r="A9" s="149"/>
      <c r="B9" s="139"/>
      <c r="C9" s="84"/>
      <c r="D9" s="84"/>
      <c r="E9" s="150"/>
      <c r="F9" s="47"/>
      <c r="G9" s="151"/>
      <c r="H9" s="139"/>
      <c r="I9" s="139"/>
      <c r="J9" s="139"/>
      <c r="K9" s="139"/>
      <c r="L9" s="139"/>
      <c r="M9" s="139"/>
      <c r="N9" s="85"/>
      <c r="O9" s="105"/>
      <c r="P9" s="22"/>
      <c r="Q9" s="22"/>
      <c r="R9" s="22"/>
      <c r="S9" s="22"/>
      <c r="T9" s="22"/>
      <c r="U9" s="22"/>
      <c r="V9" s="22"/>
      <c r="W9" s="22"/>
      <c r="X9" s="40"/>
      <c r="Y9" s="259"/>
    </row>
    <row r="10" spans="1:25" s="27" customFormat="1" ht="25.05" customHeight="1">
      <c r="A10" s="82"/>
      <c r="B10" s="82"/>
      <c r="C10" s="82"/>
      <c r="D10" s="82"/>
      <c r="E10" s="147"/>
      <c r="F10" s="47"/>
      <c r="G10" s="151"/>
      <c r="H10" s="139"/>
      <c r="I10" s="139"/>
      <c r="J10" s="139"/>
      <c r="K10" s="139"/>
      <c r="L10" s="139"/>
      <c r="M10" s="139"/>
      <c r="N10" s="85"/>
      <c r="P10" s="57"/>
      <c r="Q10" s="57"/>
      <c r="R10" s="57"/>
      <c r="S10" s="57"/>
      <c r="T10" s="57"/>
      <c r="U10" s="22"/>
      <c r="V10" s="22"/>
      <c r="W10" s="22"/>
      <c r="X10" s="40"/>
      <c r="Y10" s="259"/>
    </row>
    <row r="11" spans="1:25" s="27" customFormat="1" ht="25.05" customHeight="1">
      <c r="A11" s="134"/>
      <c r="B11" s="47"/>
      <c r="C11" s="47"/>
      <c r="D11" s="47"/>
      <c r="E11" s="47"/>
      <c r="F11" s="47"/>
      <c r="G11" s="139"/>
      <c r="H11" s="139"/>
      <c r="I11" s="139"/>
      <c r="J11" s="139"/>
      <c r="K11" s="139"/>
      <c r="L11" s="139"/>
      <c r="M11" s="139"/>
      <c r="N11" s="85"/>
      <c r="P11" s="57"/>
      <c r="Q11" s="57"/>
      <c r="R11" s="57"/>
      <c r="S11" s="57"/>
      <c r="T11" s="57"/>
      <c r="U11" s="22"/>
      <c r="V11" s="22"/>
      <c r="W11" s="22"/>
      <c r="X11" s="40"/>
      <c r="Y11" s="259"/>
    </row>
    <row r="12" spans="1:25" s="27" customFormat="1" ht="25.05" customHeight="1">
      <c r="A12" s="134"/>
      <c r="B12" s="47"/>
      <c r="C12" s="47"/>
      <c r="D12" s="47"/>
      <c r="E12" s="47"/>
      <c r="F12" s="47"/>
      <c r="G12" s="134"/>
      <c r="H12" s="47"/>
      <c r="I12" s="47"/>
      <c r="J12" s="47"/>
      <c r="K12" s="47"/>
      <c r="L12" s="47"/>
      <c r="M12" s="47"/>
      <c r="N12" s="157"/>
      <c r="P12" s="57"/>
      <c r="Q12" s="57"/>
      <c r="R12" s="57"/>
      <c r="S12" s="57"/>
      <c r="T12" s="57"/>
      <c r="U12" s="68"/>
      <c r="V12" s="68"/>
      <c r="W12" s="68"/>
      <c r="X12" s="69"/>
      <c r="Y12" s="259"/>
    </row>
    <row r="13" spans="1:25" s="27" customFormat="1" ht="25.05" customHeight="1">
      <c r="A13" s="134"/>
      <c r="B13" s="47"/>
      <c r="C13" s="152"/>
      <c r="D13" s="47"/>
      <c r="E13" s="47"/>
      <c r="F13" s="47"/>
      <c r="G13" s="134"/>
      <c r="H13" s="47"/>
      <c r="I13" s="47"/>
      <c r="J13" s="47"/>
      <c r="K13" s="47"/>
      <c r="L13" s="47"/>
      <c r="M13" s="47"/>
      <c r="N13" s="114"/>
      <c r="P13" s="22"/>
      <c r="Q13" s="68"/>
      <c r="R13" s="68"/>
      <c r="S13" s="68"/>
      <c r="T13" s="68"/>
      <c r="U13" s="22"/>
      <c r="V13" s="22"/>
      <c r="W13" s="22"/>
      <c r="X13" s="22"/>
      <c r="Y13" s="259"/>
    </row>
    <row r="14" spans="1:25" s="27" customFormat="1" ht="25.05" customHeight="1">
      <c r="A14" s="134"/>
      <c r="B14" s="47"/>
      <c r="C14" s="47"/>
      <c r="D14" s="47"/>
      <c r="E14" s="47"/>
      <c r="F14" s="114"/>
      <c r="G14" s="153"/>
      <c r="H14" s="114"/>
      <c r="I14" s="114"/>
      <c r="J14" s="114"/>
      <c r="K14" s="114"/>
      <c r="L14" s="114"/>
      <c r="M14" s="114"/>
      <c r="N14" s="114"/>
      <c r="P14" s="22"/>
      <c r="Q14" s="22"/>
      <c r="R14" s="22"/>
      <c r="S14" s="22"/>
      <c r="T14" s="22"/>
      <c r="U14" s="22"/>
      <c r="V14" s="22"/>
      <c r="W14" s="22"/>
      <c r="X14" s="22"/>
      <c r="Y14" s="259"/>
    </row>
    <row r="15" spans="1:25" s="27" customFormat="1" ht="25.05" customHeight="1">
      <c r="A15" s="134"/>
      <c r="B15" s="47"/>
      <c r="C15" s="47"/>
      <c r="D15" s="47"/>
      <c r="E15" s="47"/>
      <c r="F15" s="114"/>
      <c r="G15" s="153"/>
      <c r="H15" s="114"/>
      <c r="I15" s="114"/>
      <c r="J15" s="114"/>
      <c r="K15" s="114"/>
      <c r="L15" s="114"/>
      <c r="M15" s="114"/>
      <c r="N15" s="114"/>
      <c r="P15" s="22"/>
      <c r="Q15" s="22"/>
      <c r="R15" s="22"/>
      <c r="S15" s="22"/>
      <c r="T15" s="22"/>
      <c r="U15" s="22"/>
      <c r="V15" s="22"/>
      <c r="W15" s="22"/>
      <c r="X15" s="22"/>
      <c r="Y15" s="259"/>
    </row>
    <row r="16" spans="1:25" s="27" customFormat="1" ht="25.05" customHeight="1">
      <c r="A16" s="131"/>
      <c r="B16" s="18"/>
      <c r="C16" s="18"/>
      <c r="D16" s="18"/>
      <c r="E16" s="18"/>
      <c r="F16" s="18"/>
      <c r="G16" s="28"/>
      <c r="H16" s="29"/>
      <c r="I16" s="29"/>
      <c r="J16" s="29"/>
      <c r="K16" s="29"/>
      <c r="L16" s="29"/>
      <c r="M16" s="29"/>
      <c r="N16" s="29"/>
      <c r="O16" s="18"/>
      <c r="P16" s="18"/>
      <c r="Q16" s="18"/>
      <c r="R16" s="18"/>
      <c r="S16" s="18"/>
      <c r="T16" s="18"/>
      <c r="U16" s="18"/>
      <c r="V16" s="18"/>
      <c r="W16" s="18"/>
      <c r="X16" s="70"/>
      <c r="Y16" s="259"/>
    </row>
    <row r="17" spans="1:25" s="27" customFormat="1" ht="25.05" customHeight="1">
      <c r="A17" s="131"/>
      <c r="B17" s="18"/>
      <c r="C17" s="18"/>
      <c r="D17" s="18"/>
      <c r="E17" s="18"/>
      <c r="F17" s="18"/>
      <c r="G17" s="28"/>
      <c r="H17" s="29"/>
      <c r="I17" s="29"/>
      <c r="J17" s="29"/>
      <c r="K17" s="29"/>
      <c r="L17" s="29"/>
      <c r="M17" s="29"/>
      <c r="N17" s="29"/>
      <c r="O17" s="18"/>
      <c r="P17" s="18"/>
      <c r="Q17" s="18"/>
      <c r="R17" s="18"/>
      <c r="S17" s="18"/>
      <c r="T17" s="18"/>
      <c r="U17" s="18"/>
      <c r="V17" s="18"/>
      <c r="W17" s="18"/>
      <c r="X17" s="70"/>
      <c r="Y17" s="72"/>
    </row>
    <row r="18" spans="1:25" s="27" customFormat="1" ht="25.05" customHeight="1">
      <c r="A18" s="131"/>
      <c r="B18" s="18"/>
      <c r="C18" s="18"/>
      <c r="D18" s="18"/>
      <c r="E18" s="154"/>
      <c r="F18" s="18"/>
      <c r="G18" s="28"/>
      <c r="H18" s="29"/>
      <c r="I18" s="29"/>
      <c r="J18" s="29"/>
      <c r="K18" s="29"/>
      <c r="L18" s="29"/>
      <c r="M18" s="29"/>
      <c r="N18" s="29"/>
      <c r="O18" s="18"/>
      <c r="P18" s="18"/>
      <c r="Q18" s="18"/>
      <c r="R18" s="18"/>
      <c r="S18" s="18"/>
      <c r="T18" s="18"/>
      <c r="U18" s="18"/>
      <c r="V18" s="18"/>
      <c r="W18" s="18"/>
      <c r="X18" s="70"/>
      <c r="Y18" s="72"/>
    </row>
    <row r="19" spans="1:25" s="27" customFormat="1" ht="25.05" customHeight="1">
      <c r="A19" s="73"/>
      <c r="G19" s="28"/>
      <c r="H19" s="29"/>
      <c r="I19" s="29"/>
      <c r="J19" s="29"/>
      <c r="K19" s="29"/>
      <c r="L19" s="29"/>
      <c r="M19" s="29"/>
      <c r="N19" s="29"/>
      <c r="O19" s="29"/>
      <c r="P19" s="29"/>
      <c r="U19" s="29"/>
      <c r="V19" s="29"/>
      <c r="X19" s="70"/>
      <c r="Y19" s="72"/>
    </row>
    <row r="20" spans="1:25" s="27" customFormat="1" ht="25.05" customHeight="1">
      <c r="A20" s="73"/>
      <c r="G20" s="28"/>
      <c r="H20" s="29"/>
      <c r="I20" s="29"/>
      <c r="J20" s="29"/>
      <c r="K20" s="29"/>
      <c r="L20" s="29"/>
      <c r="M20" s="29"/>
      <c r="N20" s="29"/>
      <c r="O20" s="29"/>
      <c r="P20" s="29"/>
      <c r="U20" s="29"/>
      <c r="V20" s="29"/>
      <c r="X20" s="70"/>
      <c r="Y20" s="72"/>
    </row>
    <row r="21" spans="1:25" s="27" customFormat="1" ht="25.05" customHeight="1">
      <c r="A21" s="73"/>
      <c r="G21" s="28"/>
      <c r="H21" s="29"/>
      <c r="I21" s="29"/>
      <c r="J21" s="29"/>
      <c r="K21" s="29"/>
      <c r="L21" s="29"/>
      <c r="M21" s="29"/>
      <c r="N21" s="29"/>
      <c r="O21" s="29"/>
      <c r="P21" s="29"/>
      <c r="U21" s="29"/>
      <c r="V21" s="29"/>
      <c r="X21" s="70"/>
      <c r="Y21" s="72"/>
    </row>
    <row r="22" spans="1:25" s="27" customFormat="1" ht="25.05" customHeight="1">
      <c r="A22" s="73"/>
      <c r="G22" s="28"/>
      <c r="H22" s="29"/>
      <c r="I22" s="29"/>
      <c r="J22" s="29"/>
      <c r="K22" s="29"/>
      <c r="L22" s="29"/>
      <c r="M22" s="29"/>
      <c r="N22" s="29"/>
      <c r="O22" s="29"/>
      <c r="P22" s="29"/>
      <c r="U22" s="29"/>
      <c r="V22" s="29"/>
      <c r="X22" s="70"/>
      <c r="Y22" s="72"/>
    </row>
    <row r="23" spans="1:25" s="27" customFormat="1" ht="25.05" customHeight="1">
      <c r="A23" s="73"/>
      <c r="G23" s="28"/>
      <c r="H23" s="29"/>
      <c r="I23" s="29"/>
      <c r="J23" s="29"/>
      <c r="K23" s="29"/>
      <c r="L23" s="29"/>
      <c r="M23" s="29"/>
      <c r="N23" s="29"/>
      <c r="O23" s="29"/>
      <c r="P23" s="29"/>
      <c r="U23" s="29"/>
      <c r="V23" s="29"/>
      <c r="X23" s="70"/>
      <c r="Y23" s="72"/>
    </row>
    <row r="24" spans="1:25" s="27" customFormat="1" ht="25.05" customHeight="1">
      <c r="A24" s="73"/>
      <c r="G24" s="28"/>
      <c r="H24" s="29"/>
      <c r="I24" s="29"/>
      <c r="J24" s="29"/>
      <c r="K24" s="29"/>
      <c r="L24" s="29"/>
      <c r="M24" s="29"/>
      <c r="N24" s="29"/>
      <c r="O24" s="29"/>
      <c r="P24" s="29"/>
      <c r="U24" s="29"/>
      <c r="V24" s="29"/>
      <c r="X24" s="70"/>
      <c r="Y24" s="72"/>
    </row>
    <row r="25" spans="1:25" s="27" customFormat="1" ht="25.05" customHeight="1">
      <c r="A25" s="73"/>
      <c r="G25" s="28"/>
      <c r="H25" s="29"/>
      <c r="I25" s="29"/>
      <c r="J25" s="29"/>
      <c r="K25" s="29"/>
      <c r="L25" s="29"/>
      <c r="M25" s="29"/>
      <c r="N25" s="29"/>
      <c r="O25" s="29"/>
      <c r="P25" s="29"/>
      <c r="U25" s="29"/>
      <c r="V25" s="29"/>
      <c r="X25" s="70"/>
      <c r="Y25" s="72"/>
    </row>
    <row r="26" spans="1:25" s="27" customFormat="1" ht="25.05" customHeight="1">
      <c r="A26" s="73"/>
      <c r="G26" s="28"/>
      <c r="H26" s="29"/>
      <c r="I26" s="29"/>
      <c r="J26" s="29"/>
      <c r="K26" s="29"/>
      <c r="L26" s="29"/>
      <c r="M26" s="29"/>
      <c r="N26" s="29"/>
      <c r="O26" s="29"/>
      <c r="P26" s="29"/>
      <c r="U26" s="29"/>
      <c r="V26" s="29"/>
    </row>
    <row r="27" spans="1:25" s="27" customFormat="1" ht="25.05" customHeight="1">
      <c r="A27" s="73"/>
      <c r="G27" s="28"/>
      <c r="H27" s="29"/>
      <c r="I27" s="29"/>
      <c r="J27" s="29"/>
      <c r="K27" s="29"/>
      <c r="L27" s="29"/>
      <c r="M27" s="29"/>
      <c r="N27" s="29"/>
      <c r="O27" s="29"/>
      <c r="P27" s="29"/>
      <c r="U27" s="29"/>
      <c r="V27" s="29"/>
    </row>
    <row r="28" spans="1:25" s="27" customFormat="1" ht="25.05" customHeight="1">
      <c r="A28" s="73"/>
      <c r="G28" s="28"/>
      <c r="H28" s="29"/>
      <c r="I28" s="29"/>
      <c r="J28" s="29"/>
      <c r="K28" s="29"/>
      <c r="L28" s="29"/>
      <c r="M28" s="29"/>
      <c r="N28" s="29"/>
      <c r="O28" s="29"/>
      <c r="P28" s="29"/>
      <c r="U28" s="29"/>
      <c r="V28" s="29"/>
    </row>
    <row r="29" spans="1:25" s="27" customFormat="1" ht="25.05" customHeight="1">
      <c r="A29" s="73"/>
      <c r="G29" s="28"/>
      <c r="H29" s="29"/>
      <c r="I29" s="29"/>
      <c r="J29" s="29"/>
      <c r="K29" s="29"/>
      <c r="L29" s="29"/>
      <c r="M29" s="29"/>
      <c r="N29" s="29"/>
      <c r="O29" s="29"/>
      <c r="P29" s="29"/>
      <c r="U29" s="29"/>
      <c r="V29" s="29"/>
    </row>
    <row r="30" spans="1:25" s="27" customFormat="1" ht="25.05" customHeight="1">
      <c r="A30" s="73"/>
      <c r="G30" s="28"/>
      <c r="H30" s="29"/>
      <c r="I30" s="29"/>
      <c r="J30" s="29"/>
      <c r="K30" s="29"/>
      <c r="L30" s="29"/>
      <c r="M30" s="29"/>
      <c r="N30" s="29"/>
      <c r="O30" s="29"/>
      <c r="P30" s="29"/>
      <c r="U30" s="29"/>
      <c r="V30" s="29"/>
    </row>
    <row r="31" spans="1:25" s="27" customFormat="1" ht="25.05" customHeight="1">
      <c r="A31" s="73"/>
      <c r="G31" s="28"/>
      <c r="H31" s="29"/>
      <c r="I31" s="29"/>
      <c r="J31" s="29"/>
      <c r="K31" s="29"/>
      <c r="L31" s="29"/>
      <c r="M31" s="29"/>
      <c r="N31" s="29"/>
      <c r="O31" s="29"/>
      <c r="P31" s="29"/>
      <c r="U31" s="29"/>
      <c r="V31" s="29"/>
    </row>
    <row r="32" spans="1:25" s="27" customFormat="1" ht="25.05" customHeight="1">
      <c r="A32" s="73"/>
      <c r="G32" s="28"/>
      <c r="H32" s="29"/>
      <c r="I32" s="29"/>
      <c r="J32" s="29"/>
      <c r="K32" s="29"/>
      <c r="L32" s="29"/>
      <c r="M32" s="29"/>
      <c r="N32" s="29"/>
      <c r="O32" s="29"/>
      <c r="P32" s="29"/>
      <c r="U32" s="29"/>
      <c r="V32" s="29"/>
    </row>
    <row r="33" spans="1:22" s="27" customFormat="1" ht="25.05" customHeight="1">
      <c r="A33" s="73"/>
      <c r="G33" s="28"/>
      <c r="H33" s="29"/>
      <c r="I33" s="29"/>
      <c r="J33" s="29"/>
      <c r="K33" s="29"/>
      <c r="L33" s="29"/>
      <c r="M33" s="29"/>
      <c r="N33" s="29"/>
      <c r="O33" s="29"/>
      <c r="P33" s="29"/>
      <c r="U33" s="29"/>
      <c r="V33" s="29"/>
    </row>
    <row r="34" spans="1:22" s="27" customFormat="1" ht="25.05" customHeight="1">
      <c r="A34" s="73"/>
      <c r="G34" s="28"/>
      <c r="H34" s="29"/>
      <c r="I34" s="29"/>
      <c r="J34" s="29"/>
      <c r="K34" s="29"/>
      <c r="L34" s="29"/>
      <c r="M34" s="29"/>
      <c r="N34" s="29"/>
      <c r="O34" s="29"/>
      <c r="P34" s="29"/>
      <c r="U34" s="29"/>
      <c r="V34" s="29"/>
    </row>
    <row r="35" spans="1:22" s="27" customFormat="1" ht="25.05" customHeight="1">
      <c r="A35" s="73"/>
      <c r="G35" s="28"/>
      <c r="H35" s="29"/>
      <c r="I35" s="29"/>
      <c r="J35" s="29"/>
      <c r="K35" s="29"/>
      <c r="L35" s="29"/>
      <c r="M35" s="29"/>
      <c r="N35" s="29"/>
      <c r="O35" s="29"/>
      <c r="P35" s="29"/>
      <c r="U35" s="29"/>
      <c r="V35" s="29"/>
    </row>
    <row r="36" spans="1:22" s="27" customFormat="1" ht="25.05" customHeight="1">
      <c r="A36" s="73"/>
      <c r="G36" s="28"/>
      <c r="H36" s="29"/>
      <c r="I36" s="29"/>
      <c r="J36" s="29"/>
      <c r="K36" s="29"/>
      <c r="L36" s="29"/>
      <c r="M36" s="29"/>
      <c r="N36" s="29"/>
      <c r="O36" s="29"/>
      <c r="P36" s="29"/>
      <c r="U36" s="29"/>
      <c r="V36" s="29"/>
    </row>
    <row r="37" spans="1:22" s="27" customFormat="1" ht="25.05" customHeight="1">
      <c r="A37" s="73"/>
      <c r="G37" s="28"/>
      <c r="H37" s="29"/>
      <c r="I37" s="29"/>
      <c r="J37" s="29"/>
      <c r="K37" s="29"/>
      <c r="L37" s="29"/>
      <c r="M37" s="29"/>
      <c r="N37" s="29"/>
      <c r="O37" s="29"/>
      <c r="P37" s="29"/>
      <c r="U37" s="29"/>
      <c r="V37" s="29"/>
    </row>
    <row r="38" spans="1:22" s="27" customFormat="1" ht="25.05" customHeight="1">
      <c r="A38" s="73"/>
      <c r="G38" s="28"/>
      <c r="H38" s="29"/>
      <c r="I38" s="29"/>
      <c r="J38" s="29"/>
      <c r="K38" s="29"/>
      <c r="L38" s="29"/>
      <c r="M38" s="29"/>
      <c r="N38" s="29"/>
      <c r="O38" s="29"/>
      <c r="P38" s="29"/>
      <c r="U38" s="29"/>
      <c r="V38" s="29"/>
    </row>
    <row r="39" spans="1:22" s="27" customFormat="1" ht="25.05" customHeight="1">
      <c r="A39" s="73"/>
      <c r="G39" s="28"/>
      <c r="H39" s="29"/>
      <c r="I39" s="29"/>
      <c r="J39" s="29"/>
      <c r="K39" s="29"/>
      <c r="L39" s="29"/>
      <c r="M39" s="29"/>
      <c r="N39" s="29"/>
      <c r="O39" s="29"/>
      <c r="P39" s="29"/>
      <c r="U39" s="29"/>
      <c r="V39" s="29"/>
    </row>
    <row r="40" spans="1:22" s="27" customFormat="1" ht="25.05" customHeight="1">
      <c r="A40" s="73"/>
      <c r="G40" s="28"/>
      <c r="H40" s="29"/>
      <c r="I40" s="29"/>
      <c r="J40" s="29"/>
      <c r="K40" s="29"/>
      <c r="L40" s="29"/>
      <c r="M40" s="29"/>
      <c r="N40" s="29"/>
      <c r="O40" s="29"/>
      <c r="P40" s="29"/>
      <c r="U40" s="29"/>
      <c r="V40" s="29"/>
    </row>
    <row r="41" spans="1:22" s="27" customFormat="1" ht="25.05" customHeight="1">
      <c r="A41" s="73"/>
      <c r="G41" s="28"/>
      <c r="H41" s="29"/>
      <c r="I41" s="29"/>
      <c r="J41" s="29"/>
      <c r="K41" s="29"/>
      <c r="L41" s="29"/>
      <c r="M41" s="29"/>
      <c r="N41" s="29"/>
      <c r="O41" s="29"/>
      <c r="P41" s="29"/>
      <c r="U41" s="29"/>
      <c r="V41" s="29"/>
    </row>
    <row r="42" spans="1:22" s="27" customFormat="1" ht="25.05" customHeight="1">
      <c r="A42" s="73"/>
      <c r="G42" s="28"/>
      <c r="H42" s="29"/>
      <c r="I42" s="29"/>
      <c r="J42" s="29"/>
      <c r="K42" s="29"/>
      <c r="L42" s="29"/>
      <c r="M42" s="29"/>
      <c r="N42" s="29"/>
      <c r="O42" s="29"/>
      <c r="P42" s="29"/>
      <c r="U42" s="29"/>
      <c r="V42" s="29"/>
    </row>
    <row r="43" spans="1:22" s="27" customFormat="1" ht="25.05" customHeight="1">
      <c r="A43" s="73"/>
      <c r="G43" s="28"/>
      <c r="H43" s="29"/>
      <c r="I43" s="29"/>
      <c r="J43" s="29"/>
      <c r="K43" s="29"/>
      <c r="L43" s="29"/>
      <c r="M43" s="29"/>
      <c r="N43" s="29"/>
      <c r="O43" s="29"/>
      <c r="P43" s="29"/>
      <c r="U43" s="29"/>
      <c r="V43" s="29"/>
    </row>
    <row r="44" spans="1:22" s="27" customFormat="1" ht="25.05" customHeight="1">
      <c r="A44" s="73"/>
      <c r="G44" s="28"/>
      <c r="H44" s="29"/>
      <c r="I44" s="29"/>
      <c r="J44" s="29"/>
      <c r="K44" s="29"/>
      <c r="L44" s="29"/>
      <c r="M44" s="29"/>
      <c r="N44" s="29"/>
      <c r="O44" s="29"/>
      <c r="P44" s="29"/>
      <c r="U44" s="29"/>
      <c r="V44" s="29"/>
    </row>
    <row r="45" spans="1:22" s="27" customFormat="1" ht="25.05" customHeight="1">
      <c r="A45" s="73"/>
      <c r="G45" s="28"/>
      <c r="H45" s="29"/>
      <c r="I45" s="29"/>
      <c r="J45" s="29"/>
      <c r="K45" s="29"/>
      <c r="L45" s="29"/>
      <c r="M45" s="29"/>
      <c r="N45" s="29"/>
      <c r="O45" s="29"/>
      <c r="P45" s="29"/>
      <c r="U45" s="29"/>
      <c r="V45" s="29"/>
    </row>
    <row r="46" spans="1:22" s="27" customFormat="1" ht="25.05" customHeight="1">
      <c r="A46" s="73"/>
      <c r="G46" s="28"/>
      <c r="H46" s="29"/>
      <c r="I46" s="29"/>
      <c r="J46" s="29"/>
      <c r="K46" s="29"/>
      <c r="L46" s="29"/>
      <c r="M46" s="29"/>
      <c r="N46" s="29"/>
      <c r="O46" s="29"/>
      <c r="P46" s="29"/>
      <c r="U46" s="29"/>
      <c r="V46" s="29"/>
    </row>
    <row r="47" spans="1:22" s="27" customFormat="1" ht="25.05" customHeight="1">
      <c r="A47" s="73"/>
      <c r="G47" s="28"/>
      <c r="H47" s="29"/>
      <c r="I47" s="29"/>
      <c r="J47" s="29"/>
      <c r="K47" s="29"/>
      <c r="L47" s="29"/>
      <c r="M47" s="29"/>
      <c r="N47" s="29"/>
      <c r="O47" s="29"/>
      <c r="P47" s="29"/>
      <c r="U47" s="29"/>
      <c r="V47" s="29"/>
    </row>
  </sheetData>
  <mergeCells count="14">
    <mergeCell ref="Y2:Y16"/>
    <mergeCell ref="A1:X1"/>
    <mergeCell ref="A2:E2"/>
    <mergeCell ref="J2:L2"/>
    <mergeCell ref="M2:N2"/>
    <mergeCell ref="S2:T2"/>
    <mergeCell ref="U2:V2"/>
    <mergeCell ref="W2:X2"/>
    <mergeCell ref="G2:G3"/>
    <mergeCell ref="H2:H3"/>
    <mergeCell ref="I2:I3"/>
    <mergeCell ref="P2:P3"/>
    <mergeCell ref="Q2:Q3"/>
    <mergeCell ref="R2:R3"/>
  </mergeCells>
  <phoneticPr fontId="39" type="noConversion"/>
  <pageMargins left="0.7" right="0.7" top="0.75" bottom="0.75" header="0.3" footer="0.3"/>
  <pageSetup paperSize="9" scale="83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47"/>
  <sheetViews>
    <sheetView zoomScale="70" zoomScaleNormal="70" workbookViewId="0">
      <selection activeCell="K28" sqref="K28"/>
    </sheetView>
  </sheetViews>
  <sheetFormatPr defaultColWidth="9" defaultRowHeight="25.05" customHeight="1"/>
  <cols>
    <col min="1" max="1" width="18.5546875" style="131" customWidth="1"/>
    <col min="2" max="2" width="14.5546875" customWidth="1"/>
    <col min="3" max="3" width="13.33203125" customWidth="1"/>
    <col min="4" max="4" width="10.44140625" customWidth="1"/>
    <col min="5" max="5" width="7.77734375" customWidth="1"/>
    <col min="6" max="6" width="1.33203125" customWidth="1"/>
    <col min="7" max="7" width="11.6640625" style="29" customWidth="1"/>
    <col min="8" max="8" width="8.109375" style="29" customWidth="1"/>
    <col min="9" max="9" width="14.109375" style="29" customWidth="1"/>
    <col min="10" max="10" width="10.5546875" style="29" customWidth="1"/>
    <col min="11" max="11" width="13.6640625" style="29" customWidth="1"/>
    <col min="12" max="12" width="12" style="29" customWidth="1"/>
    <col min="13" max="13" width="8" style="29" customWidth="1"/>
    <col min="14" max="14" width="12.5546875" style="29" customWidth="1"/>
    <col min="15" max="15" width="3" style="29" customWidth="1"/>
    <col min="16" max="16" width="10" style="29" customWidth="1"/>
    <col min="17" max="17" width="9" customWidth="1"/>
    <col min="18" max="18" width="8.21875" customWidth="1"/>
    <col min="19" max="19" width="7.88671875" customWidth="1"/>
    <col min="20" max="20" width="8.88671875" customWidth="1"/>
    <col min="21" max="21" width="10.88671875" style="29" customWidth="1"/>
    <col min="22" max="22" width="7.88671875" style="29" customWidth="1"/>
    <col min="23" max="23" width="11.44140625" customWidth="1"/>
    <col min="24" max="24" width="8.5546875" customWidth="1"/>
    <col min="25" max="25" width="26" customWidth="1"/>
  </cols>
  <sheetData>
    <row r="1" spans="1:25" ht="40.049999999999997" customHeight="1">
      <c r="A1" s="241" t="s">
        <v>111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71"/>
    </row>
    <row r="2" spans="1:25" s="25" customFormat="1" ht="39" customHeight="1">
      <c r="A2" s="266" t="s">
        <v>112</v>
      </c>
      <c r="B2" s="243"/>
      <c r="C2" s="243"/>
      <c r="D2" s="243"/>
      <c r="E2" s="243"/>
      <c r="F2" s="30"/>
      <c r="G2" s="256" t="s">
        <v>2</v>
      </c>
      <c r="H2" s="257" t="s">
        <v>3</v>
      </c>
      <c r="I2" s="257" t="s">
        <v>4</v>
      </c>
      <c r="J2" s="261" t="s">
        <v>5</v>
      </c>
      <c r="K2" s="262"/>
      <c r="L2" s="263"/>
      <c r="M2" s="245" t="s">
        <v>6</v>
      </c>
      <c r="N2" s="245"/>
      <c r="P2" s="256" t="s">
        <v>2</v>
      </c>
      <c r="Q2" s="256" t="s">
        <v>3</v>
      </c>
      <c r="R2" s="256" t="s">
        <v>4</v>
      </c>
      <c r="S2" s="264" t="s">
        <v>7</v>
      </c>
      <c r="T2" s="264"/>
      <c r="U2" s="264" t="s">
        <v>8</v>
      </c>
      <c r="V2" s="264"/>
      <c r="W2" s="264" t="s">
        <v>9</v>
      </c>
      <c r="X2" s="264"/>
      <c r="Y2" s="259" t="s">
        <v>10</v>
      </c>
    </row>
    <row r="3" spans="1:25" s="26" customFormat="1" ht="30" customHeight="1">
      <c r="A3" s="32" t="s">
        <v>2</v>
      </c>
      <c r="B3" s="33" t="s">
        <v>3</v>
      </c>
      <c r="C3" s="33" t="s">
        <v>4</v>
      </c>
      <c r="D3" s="31" t="s">
        <v>11</v>
      </c>
      <c r="E3" s="31" t="s">
        <v>12</v>
      </c>
      <c r="F3" s="34"/>
      <c r="G3" s="257"/>
      <c r="H3" s="258"/>
      <c r="I3" s="258"/>
      <c r="J3" s="35" t="s">
        <v>13</v>
      </c>
      <c r="K3" s="55" t="s">
        <v>14</v>
      </c>
      <c r="L3" s="31" t="s">
        <v>15</v>
      </c>
      <c r="M3" s="31" t="s">
        <v>11</v>
      </c>
      <c r="N3" s="31" t="s">
        <v>12</v>
      </c>
      <c r="P3" s="257"/>
      <c r="Q3" s="257"/>
      <c r="R3" s="257"/>
      <c r="S3" s="31" t="s">
        <v>11</v>
      </c>
      <c r="T3" s="31" t="s">
        <v>12</v>
      </c>
      <c r="U3" s="31" t="s">
        <v>13</v>
      </c>
      <c r="V3" s="31" t="s">
        <v>16</v>
      </c>
      <c r="W3" s="31" t="s">
        <v>13</v>
      </c>
      <c r="X3" s="31" t="s">
        <v>16</v>
      </c>
      <c r="Y3" s="259"/>
    </row>
    <row r="4" spans="1:25" s="105" customFormat="1" ht="25.05" customHeight="1">
      <c r="A4" s="82"/>
      <c r="B4" s="84"/>
      <c r="C4" s="84"/>
      <c r="D4" s="84"/>
      <c r="E4" s="84"/>
      <c r="F4" s="47"/>
      <c r="G4" s="132" t="s">
        <v>113</v>
      </c>
      <c r="H4" s="38">
        <v>2</v>
      </c>
      <c r="I4" s="38" t="s">
        <v>114</v>
      </c>
      <c r="J4" s="38"/>
      <c r="K4" s="22"/>
      <c r="L4" s="22"/>
      <c r="M4" s="41" t="s">
        <v>115</v>
      </c>
      <c r="N4" s="41">
        <v>1</v>
      </c>
      <c r="O4" s="41"/>
      <c r="P4" s="138"/>
      <c r="Q4" s="47"/>
      <c r="R4" s="47"/>
      <c r="S4" s="47"/>
      <c r="T4" s="47"/>
      <c r="U4" s="47"/>
      <c r="V4" s="47"/>
      <c r="W4" s="47"/>
      <c r="X4" s="134"/>
      <c r="Y4" s="259"/>
    </row>
    <row r="5" spans="1:25" s="105" customFormat="1" ht="25.05" customHeight="1">
      <c r="A5" s="82"/>
      <c r="B5" s="84"/>
      <c r="C5" s="84"/>
      <c r="D5" s="84"/>
      <c r="E5" s="84"/>
      <c r="F5" s="47"/>
      <c r="G5" s="273" t="s">
        <v>116</v>
      </c>
      <c r="H5" s="38">
        <v>2</v>
      </c>
      <c r="I5" s="38" t="s">
        <v>117</v>
      </c>
      <c r="J5" s="38"/>
      <c r="K5" s="22"/>
      <c r="L5" s="22"/>
      <c r="M5" s="41" t="s">
        <v>118</v>
      </c>
      <c r="N5" s="41">
        <v>1</v>
      </c>
      <c r="O5" s="41"/>
      <c r="P5" s="47"/>
      <c r="Q5" s="47"/>
      <c r="R5" s="47"/>
      <c r="S5" s="47"/>
      <c r="T5" s="47"/>
      <c r="U5" s="47"/>
      <c r="V5" s="47"/>
      <c r="W5" s="47"/>
      <c r="X5" s="134"/>
      <c r="Y5" s="259"/>
    </row>
    <row r="6" spans="1:25" s="105" customFormat="1" ht="25.05" customHeight="1">
      <c r="A6" s="82"/>
      <c r="B6" s="84"/>
      <c r="C6" s="84"/>
      <c r="D6" s="84"/>
      <c r="E6" s="84"/>
      <c r="F6" s="47"/>
      <c r="G6" s="274"/>
      <c r="H6" s="38">
        <v>2</v>
      </c>
      <c r="I6" s="38" t="s">
        <v>119</v>
      </c>
      <c r="J6" s="22"/>
      <c r="K6" s="22"/>
      <c r="L6" s="22"/>
      <c r="M6" s="41" t="s">
        <v>120</v>
      </c>
      <c r="N6" s="41">
        <v>1</v>
      </c>
      <c r="O6" s="41"/>
      <c r="P6" s="47"/>
      <c r="Q6" s="47"/>
      <c r="R6" s="47"/>
      <c r="S6" s="47"/>
      <c r="T6" s="47"/>
      <c r="U6" s="47"/>
      <c r="V6" s="47"/>
      <c r="W6" s="47"/>
      <c r="X6" s="134"/>
      <c r="Y6" s="259"/>
    </row>
    <row r="7" spans="1:25" s="105" customFormat="1" ht="25.05" customHeight="1">
      <c r="A7" s="82"/>
      <c r="B7" s="47"/>
      <c r="C7" s="133"/>
      <c r="D7" s="47"/>
      <c r="E7" s="47"/>
      <c r="F7" s="47"/>
      <c r="G7" s="273" t="s">
        <v>121</v>
      </c>
      <c r="H7" s="38">
        <v>6</v>
      </c>
      <c r="I7" s="22" t="s">
        <v>122</v>
      </c>
      <c r="J7" s="22"/>
      <c r="K7" s="22"/>
      <c r="L7" s="22"/>
      <c r="M7" s="59" t="s">
        <v>123</v>
      </c>
      <c r="N7" s="59">
        <v>1</v>
      </c>
      <c r="O7" s="59"/>
      <c r="P7" s="47"/>
      <c r="Q7" s="47"/>
      <c r="R7" s="47"/>
      <c r="S7" s="47"/>
      <c r="T7" s="47"/>
      <c r="U7" s="47"/>
      <c r="V7" s="47"/>
      <c r="W7" s="47"/>
      <c r="X7" s="134"/>
      <c r="Y7" s="259"/>
    </row>
    <row r="8" spans="1:25" s="105" customFormat="1" ht="25.05" customHeight="1">
      <c r="A8" s="134"/>
      <c r="B8" s="47"/>
      <c r="C8" s="47"/>
      <c r="D8" s="47"/>
      <c r="E8" s="47"/>
      <c r="F8" s="47"/>
      <c r="G8" s="274"/>
      <c r="H8" s="22">
        <v>6</v>
      </c>
      <c r="I8" s="38" t="s">
        <v>124</v>
      </c>
      <c r="J8" s="22">
        <v>301</v>
      </c>
      <c r="K8" s="22" t="s">
        <v>125</v>
      </c>
      <c r="L8" s="22"/>
      <c r="M8" s="22"/>
      <c r="N8" s="59"/>
      <c r="O8" s="59"/>
      <c r="P8" s="47"/>
      <c r="Q8" s="47"/>
      <c r="R8" s="47"/>
      <c r="S8" s="47"/>
      <c r="T8" s="47"/>
      <c r="U8" s="47"/>
      <c r="V8" s="47"/>
      <c r="W8" s="47"/>
      <c r="X8" s="134"/>
      <c r="Y8" s="259"/>
    </row>
    <row r="9" spans="1:25" s="105" customFormat="1" ht="25.05" customHeight="1">
      <c r="A9" s="134"/>
      <c r="B9" s="47"/>
      <c r="C9" s="47"/>
      <c r="D9" s="47"/>
      <c r="E9" s="47"/>
      <c r="F9" s="47"/>
      <c r="G9" s="48"/>
      <c r="H9" s="47"/>
      <c r="I9" s="139"/>
      <c r="J9" s="47"/>
      <c r="K9" s="65" t="s">
        <v>126</v>
      </c>
      <c r="L9" s="47"/>
      <c r="M9" s="43" t="s">
        <v>24</v>
      </c>
      <c r="N9" s="113">
        <v>4</v>
      </c>
      <c r="O9" s="49"/>
      <c r="P9" s="47"/>
      <c r="Q9" s="47"/>
      <c r="R9" s="47"/>
      <c r="S9" s="47"/>
      <c r="T9" s="47"/>
      <c r="U9" s="47"/>
      <c r="V9" s="47"/>
      <c r="W9" s="47"/>
      <c r="X9" s="134"/>
      <c r="Y9" s="259"/>
    </row>
    <row r="10" spans="1:25" s="105" customFormat="1" ht="25.05" customHeight="1">
      <c r="A10" s="134"/>
      <c r="B10" s="47"/>
      <c r="C10" s="47"/>
      <c r="D10" s="47"/>
      <c r="E10" s="47"/>
      <c r="F10" s="47"/>
      <c r="G10" s="134"/>
      <c r="H10" s="47"/>
      <c r="I10" s="47"/>
      <c r="J10" s="47"/>
      <c r="K10" s="47"/>
      <c r="L10" s="47"/>
      <c r="M10" s="47"/>
      <c r="N10" s="140"/>
      <c r="O10" s="49"/>
      <c r="P10" s="47"/>
      <c r="Q10" s="47"/>
      <c r="R10" s="47"/>
      <c r="S10" s="47"/>
      <c r="T10" s="47"/>
      <c r="U10" s="47"/>
      <c r="V10" s="47"/>
      <c r="W10" s="47"/>
      <c r="X10" s="134"/>
      <c r="Y10" s="259"/>
    </row>
    <row r="11" spans="1:25" s="105" customFormat="1" ht="25.05" customHeight="1">
      <c r="A11" s="134"/>
      <c r="B11" s="47"/>
      <c r="C11" s="47"/>
      <c r="D11" s="47"/>
      <c r="E11" s="47"/>
      <c r="F11" s="47"/>
      <c r="G11" s="134"/>
      <c r="H11" s="47"/>
      <c r="I11" s="47"/>
      <c r="J11" s="47"/>
      <c r="K11" s="47"/>
      <c r="L11" s="47"/>
      <c r="M11" s="47"/>
      <c r="N11" s="140"/>
      <c r="O11" s="49"/>
      <c r="P11" s="47"/>
      <c r="Q11" s="47"/>
      <c r="R11" s="47"/>
      <c r="S11" s="47"/>
      <c r="T11" s="47"/>
      <c r="U11" s="47"/>
      <c r="V11" s="47"/>
      <c r="W11" s="47"/>
      <c r="X11" s="134"/>
      <c r="Y11" s="259"/>
    </row>
    <row r="12" spans="1:25" s="105" customFormat="1" ht="25.05" customHeight="1">
      <c r="A12" s="134"/>
      <c r="B12" s="47"/>
      <c r="C12" s="47"/>
      <c r="D12" s="47"/>
      <c r="E12" s="47"/>
      <c r="F12" s="47"/>
      <c r="G12" s="134"/>
      <c r="H12" s="47"/>
      <c r="I12" s="47"/>
      <c r="J12" s="47"/>
      <c r="K12" s="47"/>
      <c r="L12" s="47"/>
      <c r="M12" s="47"/>
      <c r="N12" s="140"/>
      <c r="O12" s="49"/>
      <c r="P12" s="47"/>
      <c r="Q12" s="47"/>
      <c r="R12" s="47"/>
      <c r="S12" s="47"/>
      <c r="T12" s="47"/>
      <c r="U12" s="47"/>
      <c r="V12" s="47"/>
      <c r="W12" s="47"/>
      <c r="X12" s="134"/>
      <c r="Y12" s="259"/>
    </row>
    <row r="13" spans="1:25" s="105" customFormat="1" ht="25.05" customHeight="1">
      <c r="A13" s="134"/>
      <c r="B13" s="47"/>
      <c r="C13" s="133"/>
      <c r="D13" s="47"/>
      <c r="E13" s="47"/>
      <c r="F13" s="47"/>
      <c r="G13" s="48"/>
      <c r="H13" s="47"/>
      <c r="I13" s="47"/>
      <c r="J13" s="47"/>
      <c r="K13" s="47"/>
      <c r="L13" s="47"/>
      <c r="M13" s="47"/>
      <c r="N13" s="140"/>
      <c r="O13" s="49"/>
      <c r="P13" s="47"/>
      <c r="Q13" s="47"/>
      <c r="R13" s="47"/>
      <c r="S13" s="47"/>
      <c r="T13" s="47"/>
      <c r="U13" s="47"/>
      <c r="V13" s="47"/>
      <c r="W13" s="47"/>
      <c r="X13" s="47"/>
      <c r="Y13" s="259"/>
    </row>
    <row r="14" spans="1:25" s="105" customFormat="1" ht="25.05" customHeight="1">
      <c r="A14" s="134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140"/>
      <c r="O14" s="49"/>
      <c r="P14" s="47"/>
      <c r="Q14" s="47"/>
      <c r="R14" s="47"/>
      <c r="S14" s="47"/>
      <c r="T14" s="47"/>
      <c r="U14" s="47"/>
      <c r="V14" s="47"/>
      <c r="W14" s="47"/>
      <c r="X14" s="47"/>
      <c r="Y14" s="259"/>
    </row>
    <row r="15" spans="1:25" s="105" customFormat="1" ht="25.05" customHeight="1">
      <c r="A15" s="134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140"/>
      <c r="O15" s="49"/>
      <c r="P15" s="47"/>
      <c r="Q15" s="47"/>
      <c r="R15" s="47"/>
      <c r="S15" s="47"/>
      <c r="T15" s="47"/>
      <c r="U15" s="47"/>
      <c r="V15" s="47"/>
      <c r="W15" s="47"/>
      <c r="X15" s="47"/>
      <c r="Y15" s="259"/>
    </row>
    <row r="16" spans="1:25" s="27" customFormat="1" ht="25.05" customHeight="1">
      <c r="A16" s="82"/>
      <c r="B16" s="84"/>
      <c r="C16" s="84"/>
      <c r="D16" s="84"/>
      <c r="E16" s="84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140"/>
      <c r="Y16" s="259"/>
    </row>
    <row r="17" spans="1:25" s="27" customFormat="1" ht="25.05" customHeight="1">
      <c r="A17" s="134"/>
      <c r="B17" s="47"/>
      <c r="C17" s="47"/>
      <c r="D17" s="47"/>
      <c r="E17" s="47"/>
      <c r="F17" s="47"/>
      <c r="G17" s="51"/>
      <c r="H17" s="51"/>
      <c r="I17" s="51"/>
      <c r="J17" s="51"/>
      <c r="K17" s="51"/>
      <c r="L17" s="51"/>
      <c r="M17" s="51"/>
      <c r="N17" s="51"/>
      <c r="O17" s="47"/>
      <c r="P17" s="47"/>
      <c r="Q17" s="47"/>
      <c r="R17" s="47"/>
      <c r="S17" s="47"/>
      <c r="T17" s="47"/>
      <c r="U17" s="47"/>
      <c r="V17" s="47"/>
      <c r="W17" s="47"/>
      <c r="X17" s="140"/>
      <c r="Y17" s="72"/>
    </row>
    <row r="18" spans="1:25" s="27" customFormat="1" ht="25.05" customHeight="1">
      <c r="A18" s="134"/>
      <c r="B18" s="47"/>
      <c r="C18" s="47"/>
      <c r="D18" s="47"/>
      <c r="E18" s="135"/>
      <c r="F18" s="47"/>
      <c r="G18" s="51"/>
      <c r="H18" s="51"/>
      <c r="I18" s="51"/>
      <c r="J18" s="51"/>
      <c r="K18" s="51"/>
      <c r="L18" s="51"/>
      <c r="M18" s="51"/>
      <c r="N18" s="51"/>
      <c r="O18" s="47"/>
      <c r="P18" s="47"/>
      <c r="Q18" s="47"/>
      <c r="R18" s="47"/>
      <c r="S18" s="47"/>
      <c r="T18" s="47"/>
      <c r="U18" s="47"/>
      <c r="V18" s="47"/>
      <c r="W18" s="47"/>
      <c r="X18" s="140"/>
      <c r="Y18" s="72"/>
    </row>
    <row r="19" spans="1:25" s="27" customFormat="1" ht="25.05" customHeight="1">
      <c r="A19" s="50"/>
      <c r="B19" s="51"/>
      <c r="C19" s="51"/>
      <c r="D19" s="51"/>
      <c r="E19" s="51"/>
      <c r="F19" s="51"/>
      <c r="G19" s="48"/>
      <c r="H19" s="47"/>
      <c r="I19" s="47"/>
      <c r="J19" s="47"/>
      <c r="K19" s="47"/>
      <c r="L19" s="47"/>
      <c r="M19" s="47"/>
      <c r="N19" s="140"/>
      <c r="O19" s="51"/>
      <c r="P19" s="51"/>
      <c r="Q19" s="51"/>
      <c r="R19" s="51"/>
      <c r="S19" s="51"/>
      <c r="T19" s="51"/>
      <c r="U19" s="51"/>
      <c r="V19" s="51"/>
      <c r="W19" s="51"/>
      <c r="X19" s="140"/>
      <c r="Y19" s="72"/>
    </row>
    <row r="20" spans="1:25" s="27" customFormat="1" ht="25.05" customHeight="1">
      <c r="A20" s="73"/>
      <c r="G20" s="136"/>
      <c r="H20" s="18"/>
      <c r="I20" s="141"/>
      <c r="J20" s="18"/>
      <c r="K20" s="18"/>
      <c r="L20" s="18"/>
      <c r="M20" s="18"/>
      <c r="N20" s="70"/>
      <c r="O20" s="29"/>
      <c r="P20" s="29"/>
      <c r="U20" s="29"/>
      <c r="V20" s="29"/>
      <c r="X20" s="70"/>
      <c r="Y20" s="72"/>
    </row>
    <row r="21" spans="1:25" s="27" customFormat="1" ht="25.05" customHeight="1">
      <c r="A21" s="73"/>
      <c r="G21" s="137"/>
      <c r="H21" s="18"/>
      <c r="I21" s="141"/>
      <c r="J21" s="18"/>
      <c r="K21" s="18"/>
      <c r="L21" s="18"/>
      <c r="M21" s="18"/>
      <c r="N21" s="70"/>
      <c r="O21" s="29"/>
      <c r="P21" s="29"/>
      <c r="U21" s="29"/>
      <c r="V21" s="29"/>
      <c r="X21" s="70"/>
      <c r="Y21" s="72"/>
    </row>
    <row r="22" spans="1:25" s="27" customFormat="1" ht="25.05" customHeight="1">
      <c r="A22" s="73"/>
      <c r="G22" s="131"/>
      <c r="H22" s="18"/>
      <c r="I22" s="18"/>
      <c r="J22" s="18"/>
      <c r="K22" s="18"/>
      <c r="L22" s="18"/>
      <c r="M22" s="18"/>
      <c r="N22" s="70"/>
      <c r="O22" s="29"/>
      <c r="P22" s="29"/>
      <c r="U22" s="29"/>
      <c r="V22" s="29"/>
      <c r="X22" s="70"/>
      <c r="Y22" s="72"/>
    </row>
    <row r="23" spans="1:25" s="27" customFormat="1" ht="25.05" customHeight="1">
      <c r="A23" s="73"/>
      <c r="G23" s="29"/>
      <c r="H23" s="29"/>
      <c r="I23" s="29"/>
      <c r="J23" s="29"/>
      <c r="K23" s="29"/>
      <c r="L23" s="29"/>
      <c r="M23" s="29"/>
      <c r="N23" s="29"/>
      <c r="O23" s="29"/>
      <c r="P23" s="29"/>
      <c r="U23" s="29"/>
      <c r="V23" s="29"/>
      <c r="X23" s="70"/>
      <c r="Y23" s="72"/>
    </row>
    <row r="24" spans="1:25" s="27" customFormat="1" ht="25.05" customHeight="1">
      <c r="A24" s="73"/>
      <c r="G24" s="29"/>
      <c r="H24" s="29"/>
      <c r="I24" s="29"/>
      <c r="J24" s="29"/>
      <c r="K24" s="29"/>
      <c r="L24" s="29"/>
      <c r="M24" s="29"/>
      <c r="N24" s="29"/>
      <c r="O24" s="29"/>
      <c r="P24" s="29"/>
      <c r="U24" s="29"/>
      <c r="V24" s="29"/>
      <c r="X24" s="70"/>
      <c r="Y24" s="72"/>
    </row>
    <row r="25" spans="1:25" s="27" customFormat="1" ht="25.05" customHeight="1">
      <c r="A25" s="73"/>
      <c r="G25" s="29"/>
      <c r="H25" s="29"/>
      <c r="I25" s="29"/>
      <c r="J25" s="29"/>
      <c r="K25" s="29"/>
      <c r="L25" s="29"/>
      <c r="M25" s="29"/>
      <c r="N25" s="29"/>
      <c r="O25" s="29"/>
      <c r="P25" s="29"/>
      <c r="U25" s="29"/>
      <c r="V25" s="29"/>
      <c r="X25" s="70"/>
      <c r="Y25" s="72"/>
    </row>
    <row r="26" spans="1:25" s="27" customFormat="1" ht="25.05" customHeight="1">
      <c r="A26" s="73"/>
      <c r="G26" s="29"/>
      <c r="H26" s="29"/>
      <c r="I26" s="29"/>
      <c r="J26" s="29"/>
      <c r="K26" s="29"/>
      <c r="L26" s="29"/>
      <c r="M26" s="29"/>
      <c r="N26" s="29"/>
      <c r="O26" s="29"/>
      <c r="P26" s="29"/>
      <c r="U26" s="29"/>
      <c r="V26" s="29"/>
    </row>
    <row r="27" spans="1:25" s="27" customFormat="1" ht="25.05" customHeight="1">
      <c r="A27" s="73"/>
      <c r="G27" s="29"/>
      <c r="H27" s="29"/>
      <c r="I27" s="29"/>
      <c r="J27" s="29"/>
      <c r="K27" s="29"/>
      <c r="L27" s="29"/>
      <c r="M27" s="29"/>
      <c r="N27" s="29"/>
      <c r="O27" s="29"/>
      <c r="P27" s="29"/>
      <c r="U27" s="29"/>
      <c r="V27" s="29"/>
    </row>
    <row r="28" spans="1:25" s="27" customFormat="1" ht="25.05" customHeight="1">
      <c r="A28" s="73"/>
      <c r="G28" s="29"/>
      <c r="H28" s="29"/>
      <c r="I28" s="29"/>
      <c r="J28" s="29"/>
      <c r="K28" s="29"/>
      <c r="L28" s="29"/>
      <c r="M28" s="29"/>
      <c r="N28" s="29"/>
      <c r="O28" s="29"/>
      <c r="P28" s="29"/>
      <c r="U28" s="29"/>
      <c r="V28" s="29"/>
    </row>
    <row r="29" spans="1:25" s="27" customFormat="1" ht="25.05" customHeight="1">
      <c r="A29" s="73"/>
      <c r="G29" s="29"/>
      <c r="H29" s="29"/>
      <c r="I29" s="29"/>
      <c r="J29" s="29"/>
      <c r="K29" s="29"/>
      <c r="L29" s="29"/>
      <c r="M29" s="29"/>
      <c r="N29" s="29"/>
      <c r="O29" s="29"/>
      <c r="P29" s="29"/>
      <c r="U29" s="29"/>
      <c r="V29" s="29"/>
    </row>
    <row r="30" spans="1:25" s="27" customFormat="1" ht="25.05" customHeight="1">
      <c r="A30" s="73"/>
      <c r="G30" s="29"/>
      <c r="H30" s="29"/>
      <c r="I30" s="29"/>
      <c r="J30" s="29"/>
      <c r="K30" s="29"/>
      <c r="L30" s="29"/>
      <c r="M30" s="29"/>
      <c r="N30" s="29"/>
      <c r="O30" s="29"/>
      <c r="P30" s="29"/>
      <c r="U30" s="29"/>
      <c r="V30" s="29"/>
    </row>
    <row r="31" spans="1:25" s="27" customFormat="1" ht="25.05" customHeight="1">
      <c r="A31" s="73"/>
      <c r="G31" s="29"/>
      <c r="H31" s="29"/>
      <c r="I31" s="29"/>
      <c r="J31" s="29"/>
      <c r="K31" s="29"/>
      <c r="L31" s="29"/>
      <c r="M31" s="29"/>
      <c r="N31" s="29"/>
      <c r="O31" s="29"/>
      <c r="P31" s="29"/>
      <c r="U31" s="29"/>
      <c r="V31" s="29"/>
    </row>
    <row r="32" spans="1:25" s="27" customFormat="1" ht="25.05" customHeight="1">
      <c r="A32" s="73"/>
      <c r="G32" s="29"/>
      <c r="H32" s="29"/>
      <c r="I32" s="29"/>
      <c r="J32" s="29"/>
      <c r="K32" s="29"/>
      <c r="L32" s="29"/>
      <c r="M32" s="29"/>
      <c r="N32" s="29"/>
      <c r="O32" s="29"/>
      <c r="P32" s="29"/>
      <c r="U32" s="29"/>
      <c r="V32" s="29"/>
    </row>
    <row r="33" spans="1:22" s="27" customFormat="1" ht="25.05" customHeight="1">
      <c r="A33" s="73"/>
      <c r="G33" s="29"/>
      <c r="H33" s="29"/>
      <c r="I33" s="29"/>
      <c r="J33" s="29"/>
      <c r="K33" s="29"/>
      <c r="L33" s="29"/>
      <c r="M33" s="29"/>
      <c r="N33" s="29"/>
      <c r="O33" s="29"/>
      <c r="P33" s="29"/>
      <c r="U33" s="29"/>
      <c r="V33" s="29"/>
    </row>
    <row r="34" spans="1:22" s="27" customFormat="1" ht="25.05" customHeight="1">
      <c r="A34" s="73"/>
      <c r="G34" s="29"/>
      <c r="H34" s="29"/>
      <c r="I34" s="29"/>
      <c r="J34" s="29"/>
      <c r="K34" s="29"/>
      <c r="L34" s="29"/>
      <c r="M34" s="29"/>
      <c r="N34" s="29"/>
      <c r="O34" s="29"/>
      <c r="P34" s="29"/>
      <c r="U34" s="29"/>
      <c r="V34" s="29"/>
    </row>
    <row r="35" spans="1:22" s="27" customFormat="1" ht="25.05" customHeight="1">
      <c r="A35" s="73"/>
      <c r="G35" s="29"/>
      <c r="H35" s="29"/>
      <c r="I35" s="29"/>
      <c r="J35" s="29"/>
      <c r="K35" s="29"/>
      <c r="L35" s="29"/>
      <c r="M35" s="29"/>
      <c r="N35" s="29"/>
      <c r="O35" s="29"/>
      <c r="P35" s="29"/>
      <c r="U35" s="29"/>
      <c r="V35" s="29"/>
    </row>
    <row r="36" spans="1:22" s="27" customFormat="1" ht="25.05" customHeight="1">
      <c r="A36" s="73"/>
      <c r="G36" s="29"/>
      <c r="H36" s="29"/>
      <c r="I36" s="29"/>
      <c r="J36" s="29"/>
      <c r="K36" s="29"/>
      <c r="L36" s="29"/>
      <c r="M36" s="29"/>
      <c r="N36" s="29"/>
      <c r="O36" s="29"/>
      <c r="P36" s="29"/>
      <c r="U36" s="29"/>
      <c r="V36" s="29"/>
    </row>
    <row r="37" spans="1:22" s="27" customFormat="1" ht="25.05" customHeight="1">
      <c r="A37" s="73"/>
      <c r="G37" s="29"/>
      <c r="H37" s="29"/>
      <c r="I37" s="29"/>
      <c r="J37" s="29"/>
      <c r="K37" s="29"/>
      <c r="L37" s="29"/>
      <c r="M37" s="29"/>
      <c r="N37" s="29"/>
      <c r="O37" s="29"/>
      <c r="P37" s="29"/>
      <c r="U37" s="29"/>
      <c r="V37" s="29"/>
    </row>
    <row r="38" spans="1:22" s="27" customFormat="1" ht="25.05" customHeight="1">
      <c r="A38" s="73"/>
      <c r="G38" s="29"/>
      <c r="H38" s="29"/>
      <c r="I38" s="29"/>
      <c r="J38" s="29"/>
      <c r="K38" s="29"/>
      <c r="L38" s="29"/>
      <c r="M38" s="29"/>
      <c r="N38" s="29"/>
      <c r="O38" s="29"/>
      <c r="P38" s="29"/>
      <c r="U38" s="29"/>
      <c r="V38" s="29"/>
    </row>
    <row r="39" spans="1:22" s="27" customFormat="1" ht="25.05" customHeight="1">
      <c r="A39" s="73"/>
      <c r="G39" s="29"/>
      <c r="H39" s="29"/>
      <c r="I39" s="29"/>
      <c r="J39" s="29"/>
      <c r="K39" s="29"/>
      <c r="L39" s="29"/>
      <c r="M39" s="29"/>
      <c r="N39" s="29"/>
      <c r="O39" s="29"/>
      <c r="P39" s="29"/>
      <c r="U39" s="29"/>
      <c r="V39" s="29"/>
    </row>
    <row r="40" spans="1:22" s="27" customFormat="1" ht="25.05" customHeight="1">
      <c r="A40" s="73"/>
      <c r="G40" s="29"/>
      <c r="H40" s="29"/>
      <c r="I40" s="29"/>
      <c r="J40" s="29"/>
      <c r="K40" s="29"/>
      <c r="L40" s="29"/>
      <c r="M40" s="29"/>
      <c r="N40" s="29"/>
      <c r="O40" s="29"/>
      <c r="P40" s="29"/>
      <c r="U40" s="29"/>
      <c r="V40" s="29"/>
    </row>
    <row r="41" spans="1:22" s="27" customFormat="1" ht="25.05" customHeight="1">
      <c r="A41" s="73"/>
      <c r="G41" s="29"/>
      <c r="H41" s="29"/>
      <c r="I41" s="29"/>
      <c r="J41" s="29"/>
      <c r="K41" s="29"/>
      <c r="L41" s="29"/>
      <c r="M41" s="29"/>
      <c r="N41" s="29"/>
      <c r="O41" s="29"/>
      <c r="P41" s="29"/>
      <c r="U41" s="29"/>
      <c r="V41" s="29"/>
    </row>
    <row r="42" spans="1:22" s="27" customFormat="1" ht="25.05" customHeight="1">
      <c r="A42" s="73"/>
      <c r="G42" s="29"/>
      <c r="H42" s="29"/>
      <c r="I42" s="29"/>
      <c r="J42" s="29"/>
      <c r="K42" s="29"/>
      <c r="L42" s="29"/>
      <c r="M42" s="29"/>
      <c r="N42" s="29"/>
      <c r="O42" s="29"/>
      <c r="P42" s="29"/>
      <c r="U42" s="29"/>
      <c r="V42" s="29"/>
    </row>
    <row r="43" spans="1:22" s="27" customFormat="1" ht="25.05" customHeight="1">
      <c r="A43" s="73"/>
      <c r="G43" s="29"/>
      <c r="H43" s="29"/>
      <c r="I43" s="29"/>
      <c r="J43" s="29"/>
      <c r="K43" s="29"/>
      <c r="L43" s="29"/>
      <c r="M43" s="29"/>
      <c r="N43" s="29"/>
      <c r="O43" s="29"/>
      <c r="P43" s="29"/>
      <c r="U43" s="29"/>
      <c r="V43" s="29"/>
    </row>
    <row r="44" spans="1:22" s="27" customFormat="1" ht="25.05" customHeight="1">
      <c r="A44" s="73"/>
      <c r="G44" s="29"/>
      <c r="H44" s="29"/>
      <c r="I44" s="29"/>
      <c r="J44" s="29"/>
      <c r="K44" s="29"/>
      <c r="L44" s="29"/>
      <c r="M44" s="29"/>
      <c r="N44" s="29"/>
      <c r="O44" s="29"/>
      <c r="P44" s="29"/>
      <c r="U44" s="29"/>
      <c r="V44" s="29"/>
    </row>
    <row r="45" spans="1:22" s="27" customFormat="1" ht="25.05" customHeight="1">
      <c r="A45" s="73"/>
      <c r="G45" s="29"/>
      <c r="H45" s="29"/>
      <c r="I45" s="29"/>
      <c r="J45" s="29"/>
      <c r="K45" s="29"/>
      <c r="L45" s="29"/>
      <c r="M45" s="29"/>
      <c r="N45" s="29"/>
      <c r="O45" s="29"/>
      <c r="P45" s="29"/>
      <c r="U45" s="29"/>
      <c r="V45" s="29"/>
    </row>
    <row r="46" spans="1:22" s="27" customFormat="1" ht="25.05" customHeight="1">
      <c r="A46" s="73"/>
      <c r="G46" s="29"/>
      <c r="H46" s="29"/>
      <c r="I46" s="29"/>
      <c r="J46" s="29"/>
      <c r="K46" s="29"/>
      <c r="L46" s="29"/>
      <c r="M46" s="29"/>
      <c r="N46" s="29"/>
      <c r="O46" s="29"/>
      <c r="P46" s="29"/>
      <c r="U46" s="29"/>
      <c r="V46" s="29"/>
    </row>
    <row r="47" spans="1:22" s="27" customFormat="1" ht="25.05" customHeight="1">
      <c r="A47" s="73"/>
      <c r="G47" s="29"/>
      <c r="H47" s="29"/>
      <c r="I47" s="29"/>
      <c r="J47" s="29"/>
      <c r="K47" s="29"/>
      <c r="L47" s="29"/>
      <c r="M47" s="29"/>
      <c r="N47" s="29"/>
      <c r="O47" s="29"/>
      <c r="P47" s="29"/>
      <c r="U47" s="29"/>
      <c r="V47" s="29"/>
    </row>
  </sheetData>
  <mergeCells count="16">
    <mergeCell ref="Y2:Y16"/>
    <mergeCell ref="G5:G6"/>
    <mergeCell ref="G7:G8"/>
    <mergeCell ref="H2:H3"/>
    <mergeCell ref="I2:I3"/>
    <mergeCell ref="P2:P3"/>
    <mergeCell ref="A1:X1"/>
    <mergeCell ref="A2:E2"/>
    <mergeCell ref="J2:L2"/>
    <mergeCell ref="M2:N2"/>
    <mergeCell ref="S2:T2"/>
    <mergeCell ref="U2:V2"/>
    <mergeCell ref="W2:X2"/>
    <mergeCell ref="G2:G3"/>
    <mergeCell ref="Q2:Q3"/>
    <mergeCell ref="R2:R3"/>
  </mergeCells>
  <phoneticPr fontId="39" type="noConversion"/>
  <pageMargins left="0.7" right="0.7" top="0.75" bottom="0.75" header="0.3" footer="0.3"/>
  <pageSetup paperSize="9" scale="83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37"/>
  <sheetViews>
    <sheetView zoomScale="70" zoomScaleNormal="70" workbookViewId="0">
      <selection activeCell="R17" sqref="R17"/>
    </sheetView>
  </sheetViews>
  <sheetFormatPr defaultColWidth="9" defaultRowHeight="25.05" customHeight="1"/>
  <cols>
    <col min="1" max="1" width="14.6640625" style="73" customWidth="1"/>
    <col min="2" max="2" width="9.109375" customWidth="1"/>
    <col min="3" max="3" width="13.33203125" customWidth="1"/>
    <col min="4" max="4" width="11" customWidth="1"/>
    <col min="5" max="5" width="7.77734375" customWidth="1"/>
    <col min="6" max="6" width="1.33203125" customWidth="1"/>
    <col min="7" max="7" width="17.5546875" style="28" customWidth="1"/>
    <col min="8" max="8" width="8.109375" style="29" customWidth="1"/>
    <col min="9" max="9" width="15.21875" style="29" customWidth="1"/>
    <col min="10" max="10" width="10.5546875" style="29" customWidth="1"/>
    <col min="11" max="11" width="15.44140625" style="29" customWidth="1"/>
    <col min="12" max="12" width="11.88671875" style="29" customWidth="1"/>
    <col min="13" max="13" width="10.77734375" style="29" customWidth="1"/>
    <col min="14" max="14" width="12.5546875" style="29" customWidth="1"/>
    <col min="15" max="15" width="3.109375" style="29" customWidth="1"/>
    <col min="16" max="16" width="10.77734375" style="29" customWidth="1"/>
    <col min="17" max="17" width="14.44140625" customWidth="1"/>
    <col min="18" max="18" width="12.21875" customWidth="1"/>
    <col min="19" max="19" width="7.88671875" customWidth="1"/>
    <col min="20" max="20" width="8.88671875" customWidth="1"/>
    <col min="21" max="21" width="10.88671875" style="29" customWidth="1"/>
    <col min="22" max="22" width="7" style="29" customWidth="1"/>
    <col min="23" max="23" width="12.44140625" customWidth="1"/>
    <col min="24" max="24" width="9.6640625" customWidth="1"/>
    <col min="25" max="25" width="26" customWidth="1"/>
  </cols>
  <sheetData>
    <row r="1" spans="1:25" ht="40.049999999999997" customHeight="1">
      <c r="A1" s="241" t="s">
        <v>127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71"/>
    </row>
    <row r="2" spans="1:25" s="25" customFormat="1" ht="39" customHeight="1">
      <c r="A2" s="266" t="s">
        <v>67</v>
      </c>
      <c r="B2" s="243"/>
      <c r="C2" s="243"/>
      <c r="D2" s="243"/>
      <c r="E2" s="243"/>
      <c r="F2" s="30"/>
      <c r="G2" s="252" t="s">
        <v>2</v>
      </c>
      <c r="H2" s="256" t="s">
        <v>3</v>
      </c>
      <c r="I2" s="257" t="s">
        <v>4</v>
      </c>
      <c r="J2" s="261" t="s">
        <v>5</v>
      </c>
      <c r="K2" s="262"/>
      <c r="L2" s="263"/>
      <c r="M2" s="245" t="s">
        <v>6</v>
      </c>
      <c r="N2" s="245"/>
      <c r="P2" s="256" t="s">
        <v>2</v>
      </c>
      <c r="Q2" s="256" t="s">
        <v>3</v>
      </c>
      <c r="R2" s="256" t="s">
        <v>4</v>
      </c>
      <c r="S2" s="264" t="s">
        <v>7</v>
      </c>
      <c r="T2" s="264"/>
      <c r="U2" s="264" t="s">
        <v>8</v>
      </c>
      <c r="V2" s="264"/>
      <c r="W2" s="264" t="s">
        <v>9</v>
      </c>
      <c r="X2" s="264"/>
      <c r="Y2" s="259" t="s">
        <v>10</v>
      </c>
    </row>
    <row r="3" spans="1:25" s="26" customFormat="1" ht="30" customHeight="1">
      <c r="A3" s="32" t="s">
        <v>2</v>
      </c>
      <c r="B3" s="33" t="s">
        <v>3</v>
      </c>
      <c r="C3" s="33" t="s">
        <v>4</v>
      </c>
      <c r="D3" s="31" t="s">
        <v>11</v>
      </c>
      <c r="E3" s="31" t="s">
        <v>12</v>
      </c>
      <c r="F3" s="34"/>
      <c r="G3" s="269"/>
      <c r="H3" s="257"/>
      <c r="I3" s="258"/>
      <c r="J3" s="35" t="s">
        <v>13</v>
      </c>
      <c r="K3" s="55" t="s">
        <v>14</v>
      </c>
      <c r="L3" s="31" t="s">
        <v>15</v>
      </c>
      <c r="M3" s="31" t="s">
        <v>11</v>
      </c>
      <c r="N3" s="31" t="s">
        <v>12</v>
      </c>
      <c r="P3" s="257"/>
      <c r="Q3" s="257"/>
      <c r="R3" s="257"/>
      <c r="S3" s="31" t="s">
        <v>11</v>
      </c>
      <c r="T3" s="31" t="s">
        <v>12</v>
      </c>
      <c r="U3" s="31" t="s">
        <v>13</v>
      </c>
      <c r="V3" s="31" t="s">
        <v>16</v>
      </c>
      <c r="W3" s="31" t="s">
        <v>13</v>
      </c>
      <c r="X3" s="31" t="s">
        <v>16</v>
      </c>
      <c r="Y3" s="259"/>
    </row>
    <row r="4" spans="1:25" s="27" customFormat="1" ht="27.45" customHeight="1">
      <c r="A4" s="74"/>
      <c r="B4" s="75"/>
      <c r="C4" s="75"/>
      <c r="D4" s="76"/>
      <c r="E4" s="76"/>
      <c r="F4" s="76"/>
      <c r="G4" s="77" t="s">
        <v>128</v>
      </c>
      <c r="H4" s="78">
        <v>1</v>
      </c>
      <c r="I4" s="78" t="s">
        <v>129</v>
      </c>
      <c r="J4" s="78"/>
      <c r="K4" s="104"/>
      <c r="L4" s="81"/>
      <c r="M4" s="41" t="s">
        <v>130</v>
      </c>
      <c r="N4" s="41">
        <v>1</v>
      </c>
      <c r="O4" s="105"/>
      <c r="P4" s="106"/>
      <c r="Q4" s="107"/>
      <c r="R4" s="125"/>
      <c r="S4" s="125"/>
      <c r="T4" s="107"/>
      <c r="U4" s="63"/>
      <c r="V4" s="107"/>
      <c r="W4" s="126"/>
      <c r="X4" s="106"/>
      <c r="Y4" s="259"/>
    </row>
    <row r="5" spans="1:25" s="27" customFormat="1" ht="25.05" customHeight="1">
      <c r="A5" s="74"/>
      <c r="B5" s="75"/>
      <c r="C5" s="75"/>
      <c r="D5" s="76"/>
      <c r="E5" s="76"/>
      <c r="F5" s="76"/>
      <c r="G5" s="79"/>
      <c r="H5" s="80"/>
      <c r="I5" s="107"/>
      <c r="J5" s="80"/>
      <c r="K5" s="108"/>
      <c r="L5" s="80"/>
      <c r="M5" s="107"/>
      <c r="N5" s="80"/>
      <c r="O5" s="41"/>
      <c r="P5" s="106"/>
      <c r="Q5" s="107"/>
      <c r="R5" s="125"/>
      <c r="S5" s="125"/>
      <c r="T5" s="107"/>
      <c r="U5" s="125"/>
      <c r="V5" s="107"/>
      <c r="W5" s="126"/>
      <c r="X5" s="106"/>
      <c r="Y5" s="259"/>
    </row>
    <row r="6" spans="1:25" s="27" customFormat="1" ht="27.45" customHeight="1">
      <c r="A6" s="74"/>
      <c r="B6" s="75"/>
      <c r="C6" s="75"/>
      <c r="D6" s="75"/>
      <c r="E6" s="75"/>
      <c r="F6" s="47"/>
      <c r="G6" s="275" t="s">
        <v>116</v>
      </c>
      <c r="H6" s="81">
        <v>1</v>
      </c>
      <c r="I6" s="78" t="s">
        <v>131</v>
      </c>
      <c r="J6" s="78"/>
      <c r="K6" s="104"/>
      <c r="L6" s="81"/>
      <c r="M6" s="41" t="s">
        <v>132</v>
      </c>
      <c r="N6" s="41">
        <v>1</v>
      </c>
      <c r="O6" s="41"/>
      <c r="P6" s="109"/>
      <c r="Q6" s="107"/>
      <c r="R6" s="125"/>
      <c r="S6" s="125"/>
      <c r="T6" s="107"/>
      <c r="U6" s="107"/>
      <c r="V6" s="107"/>
      <c r="W6" s="126"/>
      <c r="X6" s="106"/>
      <c r="Y6" s="259"/>
    </row>
    <row r="7" spans="1:25" s="27" customFormat="1" ht="25.05" customHeight="1">
      <c r="A7" s="82"/>
      <c r="B7" s="75"/>
      <c r="C7" s="75"/>
      <c r="D7" s="75"/>
      <c r="E7" s="75"/>
      <c r="F7" s="47"/>
      <c r="G7" s="276"/>
      <c r="H7" s="38">
        <v>1</v>
      </c>
      <c r="I7" s="38" t="s">
        <v>133</v>
      </c>
      <c r="J7" s="45"/>
      <c r="K7" s="37"/>
      <c r="L7" s="22"/>
      <c r="M7" s="59" t="s">
        <v>134</v>
      </c>
      <c r="N7" s="59">
        <v>1</v>
      </c>
      <c r="O7" s="41"/>
      <c r="P7" s="110"/>
      <c r="Q7" s="107"/>
      <c r="R7" s="125"/>
      <c r="S7" s="125"/>
      <c r="T7" s="107"/>
      <c r="U7" s="127"/>
      <c r="V7" s="107"/>
      <c r="W7" s="126"/>
      <c r="X7" s="106"/>
      <c r="Y7" s="259"/>
    </row>
    <row r="8" spans="1:25" s="27" customFormat="1" ht="25.05" customHeight="1">
      <c r="A8" s="82"/>
      <c r="B8" s="75"/>
      <c r="C8" s="75"/>
      <c r="D8" s="75"/>
      <c r="E8" s="75"/>
      <c r="F8" s="47"/>
      <c r="G8" s="277" t="s">
        <v>135</v>
      </c>
      <c r="H8" s="81">
        <v>7</v>
      </c>
      <c r="I8" s="111" t="s">
        <v>136</v>
      </c>
      <c r="J8" s="37"/>
      <c r="K8" s="22"/>
      <c r="L8" s="22"/>
      <c r="M8" s="59" t="s">
        <v>137</v>
      </c>
      <c r="N8" s="59">
        <v>1</v>
      </c>
      <c r="O8" s="54"/>
      <c r="P8" s="110"/>
      <c r="Q8" s="107"/>
      <c r="R8" s="125"/>
      <c r="S8" s="107"/>
      <c r="T8" s="107"/>
      <c r="U8" s="107"/>
      <c r="V8" s="22"/>
      <c r="W8" s="128"/>
      <c r="X8" s="106"/>
      <c r="Y8" s="259"/>
    </row>
    <row r="9" spans="1:25" s="27" customFormat="1" ht="25.05" customHeight="1">
      <c r="A9" s="82"/>
      <c r="B9" s="75"/>
      <c r="C9" s="75"/>
      <c r="D9" s="75"/>
      <c r="E9" s="75"/>
      <c r="F9" s="47"/>
      <c r="G9" s="278"/>
      <c r="H9" s="81">
        <v>7</v>
      </c>
      <c r="I9" s="38" t="s">
        <v>136</v>
      </c>
      <c r="J9" s="37">
        <v>202</v>
      </c>
      <c r="K9" s="37" t="s">
        <v>138</v>
      </c>
      <c r="L9" s="22"/>
      <c r="M9" s="112" t="s">
        <v>24</v>
      </c>
      <c r="N9" s="113">
        <v>4</v>
      </c>
      <c r="O9" s="54"/>
      <c r="P9" s="107"/>
      <c r="Q9" s="125"/>
      <c r="R9" s="107"/>
      <c r="S9" s="22"/>
      <c r="T9" s="22"/>
      <c r="U9" s="22"/>
      <c r="V9" s="22"/>
      <c r="W9" s="129"/>
      <c r="X9" s="106"/>
      <c r="Y9" s="259"/>
    </row>
    <row r="10" spans="1:25" s="27" customFormat="1" ht="25.05" customHeight="1">
      <c r="A10" s="82"/>
      <c r="B10" s="75"/>
      <c r="C10" s="83"/>
      <c r="D10" s="83"/>
      <c r="E10" s="75"/>
      <c r="F10" s="47"/>
      <c r="G10" s="278"/>
      <c r="H10" s="38">
        <v>7</v>
      </c>
      <c r="I10" s="38" t="s">
        <v>139</v>
      </c>
      <c r="J10" s="37">
        <v>303</v>
      </c>
      <c r="K10" s="22" t="s">
        <v>138</v>
      </c>
      <c r="L10" s="22"/>
      <c r="M10" s="38"/>
      <c r="N10" s="59"/>
      <c r="O10" s="54"/>
      <c r="P10" s="107"/>
      <c r="Q10" s="107"/>
      <c r="R10" s="107"/>
      <c r="S10" s="107"/>
      <c r="T10" s="22"/>
      <c r="U10" s="22"/>
      <c r="V10" s="22"/>
      <c r="W10" s="128"/>
      <c r="X10" s="106"/>
      <c r="Y10" s="259"/>
    </row>
    <row r="11" spans="1:25" s="27" customFormat="1" ht="25.05" customHeight="1">
      <c r="A11" s="82"/>
      <c r="B11" s="75"/>
      <c r="C11" s="83"/>
      <c r="D11" s="75"/>
      <c r="E11" s="75"/>
      <c r="F11" s="47"/>
      <c r="G11" s="279"/>
      <c r="H11" s="81">
        <v>7</v>
      </c>
      <c r="I11" s="38" t="s">
        <v>140</v>
      </c>
      <c r="J11" s="107">
        <v>502</v>
      </c>
      <c r="K11" s="22" t="s">
        <v>125</v>
      </c>
      <c r="L11" s="22"/>
      <c r="M11" s="38"/>
      <c r="N11" s="59"/>
      <c r="O11" s="54"/>
      <c r="P11" s="106"/>
      <c r="Q11" s="106"/>
      <c r="R11" s="106"/>
      <c r="S11" s="106"/>
      <c r="T11" s="106"/>
      <c r="U11" s="106"/>
      <c r="V11" s="106"/>
      <c r="W11" s="106"/>
      <c r="X11" s="106"/>
      <c r="Y11" s="259"/>
    </row>
    <row r="12" spans="1:25" s="27" customFormat="1" ht="25.05" customHeight="1">
      <c r="A12" s="82"/>
      <c r="B12" s="84"/>
      <c r="C12" s="84"/>
      <c r="D12" s="84"/>
      <c r="E12" s="84"/>
      <c r="F12" s="47"/>
      <c r="G12" s="77"/>
      <c r="H12" s="85"/>
      <c r="I12" s="85"/>
      <c r="J12" s="86"/>
      <c r="K12" s="43" t="s">
        <v>141</v>
      </c>
      <c r="L12" s="114"/>
      <c r="M12" s="85"/>
      <c r="N12" s="115"/>
      <c r="O12" s="105"/>
      <c r="P12" s="109"/>
      <c r="Q12" s="127"/>
      <c r="R12" s="130"/>
      <c r="S12" s="130"/>
      <c r="T12" s="127"/>
      <c r="U12" s="68"/>
      <c r="V12" s="68"/>
      <c r="W12" s="68"/>
      <c r="X12" s="68"/>
      <c r="Y12" s="259"/>
    </row>
    <row r="13" spans="1:25" s="27" customFormat="1" ht="25.05" customHeight="1">
      <c r="A13" s="82"/>
      <c r="B13" s="84"/>
      <c r="C13" s="84"/>
      <c r="D13" s="84"/>
      <c r="E13" s="84"/>
      <c r="F13" s="47"/>
      <c r="G13" s="77"/>
      <c r="H13" s="85"/>
      <c r="I13" s="85"/>
      <c r="J13" s="86"/>
      <c r="K13" s="86"/>
      <c r="L13" s="86"/>
      <c r="M13" s="85"/>
      <c r="N13" s="86"/>
      <c r="O13" s="105"/>
      <c r="P13" s="116"/>
      <c r="Q13" s="107"/>
      <c r="R13" s="125"/>
      <c r="S13" s="125"/>
      <c r="T13" s="107"/>
      <c r="U13" s="22"/>
      <c r="V13" s="22"/>
      <c r="W13" s="22"/>
      <c r="X13" s="22"/>
      <c r="Y13" s="259"/>
    </row>
    <row r="14" spans="1:25" s="27" customFormat="1" ht="25.05" customHeight="1">
      <c r="A14" s="82"/>
      <c r="B14" s="84"/>
      <c r="C14" s="84"/>
      <c r="D14" s="84"/>
      <c r="E14" s="84"/>
      <c r="F14" s="47"/>
      <c r="G14" s="77"/>
      <c r="H14" s="85"/>
      <c r="I14" s="85"/>
      <c r="J14" s="86"/>
      <c r="K14" s="114"/>
      <c r="L14" s="114"/>
      <c r="M14" s="85"/>
      <c r="N14" s="115"/>
      <c r="O14" s="62"/>
      <c r="P14" s="110"/>
      <c r="Q14" s="107"/>
      <c r="R14" s="125"/>
      <c r="S14" s="125"/>
      <c r="T14" s="107"/>
      <c r="U14" s="22"/>
      <c r="V14" s="22"/>
      <c r="W14" s="22"/>
      <c r="X14" s="22"/>
      <c r="Y14" s="259"/>
    </row>
    <row r="15" spans="1:25" s="27" customFormat="1" ht="25.05" customHeight="1">
      <c r="A15" s="82"/>
      <c r="B15" s="84"/>
      <c r="C15" s="84"/>
      <c r="D15" s="84"/>
      <c r="E15" s="84"/>
      <c r="F15" s="47"/>
      <c r="G15" s="77"/>
      <c r="H15" s="86"/>
      <c r="I15" s="86"/>
      <c r="J15" s="86"/>
      <c r="K15" s="114"/>
      <c r="L15" s="114"/>
      <c r="M15" s="86"/>
      <c r="N15" s="115"/>
      <c r="O15" s="62"/>
      <c r="P15" s="110"/>
      <c r="Q15" s="107"/>
      <c r="R15" s="107"/>
      <c r="S15" s="107"/>
      <c r="T15" s="107"/>
      <c r="U15" s="22"/>
      <c r="V15" s="22"/>
      <c r="W15" s="22"/>
      <c r="X15" s="22"/>
      <c r="Y15" s="259"/>
    </row>
    <row r="16" spans="1:25" s="27" customFormat="1" ht="25.05" customHeight="1">
      <c r="A16" s="82"/>
      <c r="B16" s="84"/>
      <c r="C16" s="84"/>
      <c r="D16" s="84"/>
      <c r="E16" s="84"/>
      <c r="F16" s="47"/>
      <c r="G16" s="77"/>
      <c r="H16" s="86"/>
      <c r="I16" s="86"/>
      <c r="J16" s="86"/>
      <c r="K16" s="114"/>
      <c r="L16" s="114"/>
      <c r="M16" s="86"/>
      <c r="N16" s="115"/>
      <c r="O16" s="29"/>
      <c r="P16" s="29"/>
      <c r="Q16"/>
      <c r="R16"/>
      <c r="S16"/>
      <c r="T16"/>
      <c r="U16" s="29"/>
      <c r="V16" s="29"/>
      <c r="W16"/>
      <c r="X16"/>
    </row>
    <row r="17" spans="1:24" s="27" customFormat="1" ht="25.05" customHeight="1">
      <c r="A17" s="82"/>
      <c r="B17" s="84"/>
      <c r="C17" s="84"/>
      <c r="D17" s="84"/>
      <c r="E17" s="84"/>
      <c r="F17" s="87"/>
      <c r="G17" s="88"/>
      <c r="H17" s="89"/>
      <c r="I17" s="89"/>
      <c r="J17" s="89"/>
      <c r="K17" s="102"/>
      <c r="L17" s="102"/>
      <c r="M17" s="89"/>
      <c r="N17" s="117"/>
      <c r="P17" s="29"/>
      <c r="Q17"/>
      <c r="R17"/>
      <c r="S17"/>
      <c r="T17"/>
      <c r="U17" s="29"/>
      <c r="V17" s="29"/>
      <c r="W17"/>
      <c r="X17"/>
    </row>
    <row r="18" spans="1:24" s="27" customFormat="1" ht="25.05" customHeight="1">
      <c r="A18" s="90"/>
      <c r="B18" s="91"/>
      <c r="C18" s="91"/>
      <c r="D18" s="91"/>
      <c r="E18" s="91"/>
      <c r="F18" s="89"/>
      <c r="G18" s="88"/>
      <c r="H18" s="89"/>
      <c r="I18" s="89"/>
      <c r="J18" s="89"/>
      <c r="K18" s="102"/>
      <c r="L18" s="102"/>
      <c r="M18" s="89"/>
      <c r="N18" s="117"/>
      <c r="P18" s="29"/>
      <c r="Q18"/>
      <c r="R18"/>
      <c r="S18"/>
      <c r="T18"/>
      <c r="U18" s="29"/>
      <c r="V18" s="29"/>
      <c r="W18"/>
      <c r="X18"/>
    </row>
    <row r="19" spans="1:24" s="27" customFormat="1" ht="25.05" customHeight="1">
      <c r="A19" s="90"/>
      <c r="B19" s="91"/>
      <c r="C19" s="91"/>
      <c r="D19" s="91"/>
      <c r="E19" s="91"/>
      <c r="F19" s="92"/>
      <c r="G19" s="93"/>
      <c r="H19" s="94"/>
      <c r="I19" s="94"/>
      <c r="J19" s="94"/>
      <c r="K19" s="118"/>
      <c r="L19" s="94"/>
      <c r="M19" s="119"/>
      <c r="N19" s="119"/>
      <c r="P19" s="29"/>
      <c r="Q19"/>
      <c r="R19"/>
      <c r="S19"/>
      <c r="T19"/>
      <c r="U19" s="29"/>
      <c r="V19" s="29"/>
      <c r="W19"/>
      <c r="X19"/>
    </row>
    <row r="20" spans="1:24" s="27" customFormat="1" ht="25.05" customHeight="1">
      <c r="A20" s="90"/>
      <c r="B20" s="91"/>
      <c r="C20" s="91"/>
      <c r="D20" s="91"/>
      <c r="E20" s="91"/>
      <c r="F20" s="92"/>
      <c r="G20" s="93"/>
      <c r="H20" s="95"/>
      <c r="I20" s="95"/>
      <c r="J20" s="120"/>
      <c r="K20" s="105"/>
      <c r="L20"/>
      <c r="M20" s="121"/>
      <c r="N20" s="121"/>
      <c r="O20" s="119"/>
      <c r="P20" s="29"/>
      <c r="Q20"/>
      <c r="R20"/>
      <c r="S20"/>
      <c r="T20"/>
      <c r="U20" s="29"/>
      <c r="V20" s="29"/>
      <c r="W20"/>
      <c r="X20"/>
    </row>
    <row r="21" spans="1:24" s="27" customFormat="1" ht="25.05" customHeight="1">
      <c r="A21" s="90"/>
      <c r="B21" s="92"/>
      <c r="C21" s="92"/>
      <c r="D21" s="92"/>
      <c r="E21" s="92"/>
      <c r="F21" s="92"/>
      <c r="G21" s="96"/>
      <c r="H21" s="94"/>
      <c r="I21" s="122"/>
      <c r="J21" s="105"/>
      <c r="K21"/>
      <c r="L21"/>
      <c r="M21" s="121"/>
      <c r="N21" s="121"/>
      <c r="O21" s="119"/>
      <c r="P21" s="29"/>
      <c r="Q21"/>
      <c r="R21"/>
      <c r="S21"/>
      <c r="T21"/>
      <c r="U21" s="29"/>
      <c r="V21" s="29"/>
      <c r="W21"/>
      <c r="X21"/>
    </row>
    <row r="22" spans="1:24" s="27" customFormat="1" ht="25.05" customHeight="1">
      <c r="A22" s="90"/>
      <c r="B22" s="92"/>
      <c r="C22" s="92"/>
      <c r="D22" s="92"/>
      <c r="E22" s="92"/>
      <c r="F22" s="92"/>
      <c r="G22" s="96"/>
      <c r="H22" s="94"/>
      <c r="I22" s="95"/>
      <c r="J22" s="105"/>
      <c r="K22" s="105"/>
      <c r="L22"/>
      <c r="M22" s="95"/>
      <c r="N22" s="121"/>
      <c r="O22" s="123"/>
      <c r="P22" s="29"/>
      <c r="Q22"/>
      <c r="R22"/>
      <c r="S22"/>
      <c r="T22"/>
      <c r="U22" s="29"/>
      <c r="V22" s="29"/>
      <c r="W22"/>
      <c r="X22"/>
    </row>
    <row r="23" spans="1:24" s="27" customFormat="1" ht="25.05" customHeight="1">
      <c r="A23" s="90"/>
      <c r="B23" s="92"/>
      <c r="C23" s="92"/>
      <c r="D23" s="92"/>
      <c r="E23" s="92"/>
      <c r="F23" s="92"/>
      <c r="G23" s="96"/>
      <c r="H23" s="95"/>
      <c r="I23" s="95"/>
      <c r="J23" s="105"/>
      <c r="K23"/>
      <c r="L23"/>
      <c r="M23" s="95"/>
      <c r="N23" s="121"/>
      <c r="O23" s="123"/>
      <c r="P23" s="29"/>
      <c r="Q23"/>
      <c r="R23"/>
      <c r="S23"/>
      <c r="T23"/>
      <c r="U23" s="29"/>
      <c r="V23" s="29"/>
      <c r="W23"/>
      <c r="X23"/>
    </row>
    <row r="24" spans="1:24" s="27" customFormat="1" ht="25.05" customHeight="1">
      <c r="A24" s="90"/>
      <c r="B24" s="92"/>
      <c r="C24" s="92"/>
      <c r="D24" s="92"/>
      <c r="E24" s="92"/>
      <c r="F24" s="92"/>
      <c r="G24" s="96"/>
      <c r="H24" s="94"/>
      <c r="I24" s="95"/>
      <c r="J24" s="124"/>
      <c r="K24"/>
      <c r="L24"/>
      <c r="M24" s="95"/>
      <c r="N24" s="121"/>
      <c r="O24" s="123"/>
      <c r="P24" s="29"/>
      <c r="Q24"/>
      <c r="R24"/>
      <c r="S24"/>
      <c r="T24"/>
      <c r="U24" s="29"/>
      <c r="V24" s="29"/>
      <c r="W24"/>
      <c r="X24"/>
    </row>
    <row r="25" spans="1:24" s="27" customFormat="1" ht="25.05" customHeight="1">
      <c r="A25" s="90"/>
      <c r="B25" s="92"/>
      <c r="C25" s="92"/>
      <c r="D25" s="92"/>
      <c r="E25" s="92"/>
      <c r="F25" s="92"/>
      <c r="G25" s="88"/>
      <c r="H25" s="92"/>
      <c r="I25" s="92"/>
      <c r="J25" s="89"/>
      <c r="K25" s="102"/>
      <c r="L25" s="102"/>
      <c r="M25" s="92"/>
      <c r="N25" s="117"/>
      <c r="O25" s="123"/>
      <c r="P25" s="29"/>
      <c r="Q25"/>
      <c r="R25"/>
      <c r="S25"/>
      <c r="T25"/>
      <c r="U25" s="29"/>
      <c r="V25" s="29"/>
      <c r="W25"/>
      <c r="X25"/>
    </row>
    <row r="26" spans="1:24" s="27" customFormat="1" ht="25.05" customHeight="1">
      <c r="A26" s="90"/>
      <c r="B26" s="92"/>
      <c r="C26" s="92"/>
      <c r="D26" s="92"/>
      <c r="E26" s="92"/>
      <c r="F26" s="92"/>
      <c r="G26" s="88"/>
      <c r="H26" s="89"/>
      <c r="I26" s="89"/>
      <c r="J26" s="89"/>
      <c r="K26" s="102"/>
      <c r="L26" s="102"/>
      <c r="M26" s="89"/>
      <c r="N26" s="117"/>
      <c r="O26" s="105"/>
      <c r="P26" s="29"/>
      <c r="Q26"/>
      <c r="R26"/>
      <c r="S26"/>
      <c r="T26"/>
      <c r="U26" s="29"/>
      <c r="V26" s="29"/>
      <c r="W26"/>
      <c r="X26"/>
    </row>
    <row r="27" spans="1:24" s="27" customFormat="1" ht="25.05" customHeight="1">
      <c r="A27" s="97"/>
      <c r="B27" s="92"/>
      <c r="C27" s="92"/>
      <c r="D27" s="92"/>
      <c r="E27" s="92"/>
      <c r="F27" s="92"/>
      <c r="G27" s="98"/>
      <c r="H27" s="99"/>
      <c r="I27" s="99"/>
      <c r="J27" s="99"/>
      <c r="K27" s="99"/>
      <c r="L27" s="99"/>
      <c r="M27" s="99"/>
      <c r="N27" s="99"/>
      <c r="P27" s="29"/>
      <c r="Q27"/>
      <c r="R27"/>
      <c r="S27"/>
      <c r="T27"/>
      <c r="U27" s="29"/>
      <c r="V27" s="29"/>
      <c r="W27"/>
      <c r="X27"/>
    </row>
    <row r="28" spans="1:24" s="27" customFormat="1" ht="25.05" customHeight="1">
      <c r="A28" s="97"/>
      <c r="B28" s="92"/>
      <c r="C28" s="92"/>
      <c r="D28" s="92"/>
      <c r="E28" s="92"/>
      <c r="F28" s="92"/>
      <c r="G28" s="98"/>
      <c r="H28" s="99"/>
      <c r="I28" s="99"/>
      <c r="J28" s="99"/>
      <c r="K28" s="99"/>
      <c r="L28" s="99"/>
      <c r="M28" s="99"/>
      <c r="N28" s="99"/>
      <c r="P28" s="29"/>
      <c r="Q28"/>
      <c r="R28"/>
      <c r="S28"/>
      <c r="T28"/>
      <c r="U28" s="29"/>
      <c r="V28" s="29"/>
      <c r="W28"/>
      <c r="X28"/>
    </row>
    <row r="29" spans="1:24" s="27" customFormat="1" ht="25.05" customHeight="1">
      <c r="A29" s="97"/>
      <c r="B29" s="92"/>
      <c r="C29" s="92"/>
      <c r="D29" s="92"/>
      <c r="E29" s="92"/>
      <c r="F29" s="92"/>
      <c r="G29" s="100"/>
      <c r="H29" s="101"/>
      <c r="I29" s="101"/>
      <c r="J29" s="101"/>
      <c r="K29" s="101"/>
      <c r="L29" s="101"/>
      <c r="M29" s="101"/>
      <c r="N29" s="101"/>
      <c r="P29" s="29"/>
      <c r="Q29"/>
      <c r="R29"/>
      <c r="S29"/>
      <c r="T29"/>
      <c r="U29" s="29"/>
      <c r="V29" s="29"/>
      <c r="W29"/>
      <c r="X29"/>
    </row>
    <row r="30" spans="1:24" s="27" customFormat="1" ht="25.05" customHeight="1">
      <c r="A30" s="98"/>
      <c r="B30" s="102"/>
      <c r="C30" s="102"/>
      <c r="D30" s="102"/>
      <c r="E30" s="102"/>
      <c r="F30" s="102"/>
      <c r="G30" s="100"/>
      <c r="H30" s="101"/>
      <c r="I30" s="101"/>
      <c r="J30" s="101"/>
      <c r="K30" s="101"/>
      <c r="L30" s="101"/>
      <c r="M30" s="101"/>
      <c r="N30" s="101"/>
      <c r="P30" s="29"/>
      <c r="Q30"/>
      <c r="R30"/>
      <c r="S30"/>
      <c r="T30"/>
      <c r="U30" s="29"/>
      <c r="V30" s="29"/>
      <c r="W30"/>
      <c r="X30"/>
    </row>
    <row r="31" spans="1:24" s="27" customFormat="1" ht="25.05" customHeight="1">
      <c r="A31" s="98"/>
      <c r="B31" s="102"/>
      <c r="C31" s="102"/>
      <c r="D31" s="102"/>
      <c r="E31" s="102"/>
      <c r="F31" s="102"/>
      <c r="G31" s="100"/>
      <c r="H31" s="101"/>
      <c r="I31" s="101"/>
      <c r="J31" s="101"/>
      <c r="K31" s="101"/>
      <c r="L31" s="101"/>
      <c r="M31" s="101"/>
      <c r="N31" s="101"/>
      <c r="P31" s="29"/>
      <c r="Q31"/>
      <c r="R31"/>
      <c r="S31"/>
      <c r="T31"/>
      <c r="U31" s="29"/>
      <c r="V31" s="29"/>
      <c r="W31"/>
      <c r="X31"/>
    </row>
    <row r="32" spans="1:24" s="27" customFormat="1" ht="25.05" customHeight="1">
      <c r="A32" s="98"/>
      <c r="B32" s="102"/>
      <c r="C32" s="102"/>
      <c r="D32" s="102"/>
      <c r="E32" s="103"/>
      <c r="F32" s="102"/>
      <c r="G32" s="100"/>
      <c r="H32" s="101"/>
      <c r="I32" s="101"/>
      <c r="J32" s="101"/>
      <c r="K32" s="101"/>
      <c r="L32" s="101"/>
      <c r="M32" s="101"/>
      <c r="N32" s="101"/>
      <c r="P32" s="29"/>
      <c r="Q32"/>
      <c r="R32"/>
      <c r="S32"/>
      <c r="T32"/>
      <c r="U32" s="29"/>
      <c r="V32" s="29"/>
      <c r="W32"/>
      <c r="X32"/>
    </row>
    <row r="33" spans="1:24" s="27" customFormat="1" ht="25.05" customHeight="1">
      <c r="A33" s="98"/>
      <c r="B33" s="102"/>
      <c r="C33" s="102"/>
      <c r="D33" s="102"/>
      <c r="E33" s="102"/>
      <c r="F33" s="102"/>
      <c r="G33" s="98"/>
      <c r="H33" s="99"/>
      <c r="I33" s="99"/>
      <c r="J33" s="99"/>
      <c r="K33" s="99"/>
      <c r="L33" s="99"/>
      <c r="M33" s="99"/>
      <c r="N33" s="99"/>
      <c r="P33" s="29"/>
      <c r="Q33"/>
      <c r="R33"/>
      <c r="S33"/>
      <c r="T33"/>
      <c r="U33" s="29"/>
      <c r="V33" s="29"/>
      <c r="W33"/>
      <c r="X33"/>
    </row>
    <row r="34" spans="1:24" s="27" customFormat="1" ht="25.05" customHeight="1">
      <c r="A34" s="98"/>
      <c r="B34" s="102"/>
      <c r="C34" s="102"/>
      <c r="D34" s="102"/>
      <c r="E34" s="102"/>
      <c r="F34" s="102"/>
      <c r="G34" s="73"/>
      <c r="P34" s="29"/>
      <c r="Q34"/>
      <c r="R34"/>
      <c r="S34"/>
      <c r="T34"/>
      <c r="U34" s="29"/>
      <c r="V34" s="29"/>
      <c r="W34"/>
      <c r="X34"/>
    </row>
    <row r="35" spans="1:24" s="27" customFormat="1" ht="25.05" customHeight="1">
      <c r="A35" s="73"/>
      <c r="B35"/>
      <c r="C35"/>
      <c r="D35"/>
      <c r="E35"/>
      <c r="F35"/>
      <c r="G35" s="73"/>
      <c r="P35" s="29"/>
      <c r="Q35"/>
      <c r="R35"/>
      <c r="S35"/>
      <c r="T35"/>
      <c r="U35" s="29"/>
      <c r="V35" s="29"/>
      <c r="W35"/>
      <c r="X35"/>
    </row>
    <row r="36" spans="1:24" s="27" customFormat="1" ht="25.05" customHeight="1">
      <c r="A36" s="73"/>
      <c r="B36"/>
      <c r="C36"/>
      <c r="D36"/>
      <c r="E36"/>
      <c r="F36"/>
      <c r="G36" s="73"/>
      <c r="P36" s="29"/>
      <c r="Q36"/>
      <c r="R36"/>
      <c r="S36"/>
      <c r="T36"/>
      <c r="U36" s="29"/>
      <c r="V36" s="29"/>
      <c r="W36"/>
      <c r="X36"/>
    </row>
    <row r="37" spans="1:24" ht="25.05" customHeight="1">
      <c r="G37" s="73"/>
      <c r="H37" s="27"/>
      <c r="I37" s="27"/>
      <c r="J37" s="27"/>
      <c r="K37" s="27"/>
      <c r="L37" s="27"/>
      <c r="M37" s="27"/>
      <c r="N37" s="27"/>
      <c r="O37" s="27"/>
    </row>
  </sheetData>
  <mergeCells count="16">
    <mergeCell ref="Y2:Y15"/>
    <mergeCell ref="G6:G7"/>
    <mergeCell ref="G8:G11"/>
    <mergeCell ref="H2:H3"/>
    <mergeCell ref="I2:I3"/>
    <mergeCell ref="P2:P3"/>
    <mergeCell ref="A1:X1"/>
    <mergeCell ref="A2:E2"/>
    <mergeCell ref="J2:L2"/>
    <mergeCell ref="M2:N2"/>
    <mergeCell ref="S2:T2"/>
    <mergeCell ref="U2:V2"/>
    <mergeCell ref="W2:X2"/>
    <mergeCell ref="G2:G3"/>
    <mergeCell ref="Q2:Q3"/>
    <mergeCell ref="R2:R3"/>
  </mergeCells>
  <phoneticPr fontId="39" type="noConversion"/>
  <pageMargins left="0.7" right="0.7" top="0.75" bottom="0.75" header="0.3" footer="0.3"/>
  <pageSetup paperSize="9" scale="83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46"/>
  <sheetViews>
    <sheetView zoomScale="70" zoomScaleNormal="70" workbookViewId="0">
      <selection activeCell="Q18" sqref="Q18"/>
    </sheetView>
  </sheetViews>
  <sheetFormatPr defaultColWidth="9" defaultRowHeight="25.05" customHeight="1"/>
  <cols>
    <col min="1" max="1" width="9.33203125" customWidth="1"/>
    <col min="2" max="2" width="9.109375" customWidth="1"/>
    <col min="3" max="3" width="13.33203125" customWidth="1"/>
    <col min="4" max="4" width="11.21875" customWidth="1"/>
    <col min="5" max="5" width="7.77734375" customWidth="1"/>
    <col min="6" max="6" width="1.33203125" customWidth="1"/>
    <col min="7" max="7" width="13.88671875" style="28" customWidth="1"/>
    <col min="8" max="8" width="8.109375" style="29" customWidth="1"/>
    <col min="9" max="9" width="12.77734375" style="29" customWidth="1"/>
    <col min="10" max="10" width="10.33203125" style="29" customWidth="1"/>
    <col min="11" max="11" width="13.21875" style="29" customWidth="1"/>
    <col min="12" max="13" width="8.77734375" style="29" customWidth="1"/>
    <col min="14" max="14" width="12.77734375" style="29" customWidth="1"/>
    <col min="15" max="15" width="1.77734375" style="29" customWidth="1"/>
    <col min="16" max="16" width="7.44140625" style="29" customWidth="1"/>
    <col min="17" max="17" width="8.6640625" customWidth="1"/>
    <col min="18" max="18" width="12.109375" customWidth="1"/>
    <col min="19" max="19" width="7.88671875" customWidth="1"/>
    <col min="20" max="20" width="8.88671875" customWidth="1"/>
    <col min="21" max="21" width="10.88671875" style="29" customWidth="1"/>
    <col min="22" max="22" width="8.44140625" style="29" customWidth="1"/>
    <col min="23" max="23" width="10.77734375" customWidth="1"/>
    <col min="24" max="24" width="10.109375" customWidth="1"/>
    <col min="25" max="25" width="26" customWidth="1"/>
  </cols>
  <sheetData>
    <row r="1" spans="1:25" ht="40.049999999999997" customHeight="1">
      <c r="A1" s="241" t="s">
        <v>142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71"/>
    </row>
    <row r="2" spans="1:25" s="25" customFormat="1" ht="39" customHeight="1">
      <c r="A2" s="243" t="s">
        <v>143</v>
      </c>
      <c r="B2" s="243"/>
      <c r="C2" s="243"/>
      <c r="D2" s="243"/>
      <c r="E2" s="243"/>
      <c r="F2" s="30"/>
      <c r="G2" s="252" t="s">
        <v>2</v>
      </c>
      <c r="H2" s="257" t="s">
        <v>3</v>
      </c>
      <c r="I2" s="257" t="s">
        <v>4</v>
      </c>
      <c r="J2" s="261" t="s">
        <v>5</v>
      </c>
      <c r="K2" s="262"/>
      <c r="L2" s="263"/>
      <c r="M2" s="245" t="s">
        <v>6</v>
      </c>
      <c r="N2" s="245"/>
      <c r="P2" s="256" t="s">
        <v>2</v>
      </c>
      <c r="Q2" s="256" t="s">
        <v>3</v>
      </c>
      <c r="R2" s="256" t="s">
        <v>4</v>
      </c>
      <c r="S2" s="264" t="s">
        <v>7</v>
      </c>
      <c r="T2" s="264"/>
      <c r="U2" s="264" t="s">
        <v>8</v>
      </c>
      <c r="V2" s="264"/>
      <c r="W2" s="264" t="s">
        <v>9</v>
      </c>
      <c r="X2" s="264"/>
      <c r="Y2" s="259" t="s">
        <v>10</v>
      </c>
    </row>
    <row r="3" spans="1:25" s="26" customFormat="1" ht="30" customHeight="1">
      <c r="A3" s="32" t="s">
        <v>2</v>
      </c>
      <c r="B3" s="33" t="s">
        <v>3</v>
      </c>
      <c r="C3" s="33" t="s">
        <v>4</v>
      </c>
      <c r="D3" s="31" t="s">
        <v>11</v>
      </c>
      <c r="E3" s="31" t="s">
        <v>12</v>
      </c>
      <c r="F3" s="34"/>
      <c r="G3" s="269"/>
      <c r="H3" s="258"/>
      <c r="I3" s="258"/>
      <c r="J3" s="35" t="s">
        <v>13</v>
      </c>
      <c r="K3" s="55" t="s">
        <v>14</v>
      </c>
      <c r="L3" s="31" t="s">
        <v>15</v>
      </c>
      <c r="M3" s="31" t="s">
        <v>11</v>
      </c>
      <c r="N3" s="31" t="s">
        <v>12</v>
      </c>
      <c r="P3" s="256"/>
      <c r="Q3" s="256"/>
      <c r="R3" s="257"/>
      <c r="S3" s="31" t="s">
        <v>11</v>
      </c>
      <c r="T3" s="31" t="s">
        <v>12</v>
      </c>
      <c r="U3" s="31" t="s">
        <v>13</v>
      </c>
      <c r="V3" s="31" t="s">
        <v>16</v>
      </c>
      <c r="W3" s="31" t="s">
        <v>13</v>
      </c>
      <c r="X3" s="31" t="s">
        <v>16</v>
      </c>
      <c r="Y3" s="259"/>
    </row>
    <row r="4" spans="1:25" s="27" customFormat="1" ht="25.05" customHeight="1">
      <c r="A4" s="36">
        <v>45980</v>
      </c>
      <c r="B4" s="37">
        <v>6</v>
      </c>
      <c r="C4" s="37" t="s">
        <v>144</v>
      </c>
      <c r="D4" s="37">
        <v>533</v>
      </c>
      <c r="E4" s="37">
        <v>1</v>
      </c>
      <c r="F4" s="18"/>
      <c r="G4" s="280" t="s">
        <v>145</v>
      </c>
      <c r="H4" s="38">
        <v>6</v>
      </c>
      <c r="I4" s="38" t="s">
        <v>146</v>
      </c>
      <c r="J4" s="37"/>
      <c r="K4" s="37"/>
      <c r="L4" s="56"/>
      <c r="M4" s="37" t="s">
        <v>147</v>
      </c>
      <c r="N4" s="37">
        <v>1</v>
      </c>
      <c r="O4" s="41"/>
      <c r="P4" s="39"/>
      <c r="Q4" s="22"/>
      <c r="R4" s="22"/>
      <c r="S4" s="22"/>
      <c r="T4" s="22"/>
      <c r="U4" s="22"/>
      <c r="V4" s="22"/>
      <c r="W4" s="22"/>
      <c r="X4" s="22"/>
      <c r="Y4" s="259"/>
    </row>
    <row r="5" spans="1:25" s="27" customFormat="1" ht="25.05" customHeight="1">
      <c r="A5" s="39">
        <v>45980</v>
      </c>
      <c r="B5" s="22">
        <v>6</v>
      </c>
      <c r="C5" s="22" t="s">
        <v>148</v>
      </c>
      <c r="D5" s="22">
        <v>628</v>
      </c>
      <c r="E5" s="22">
        <v>1</v>
      </c>
      <c r="F5" s="18"/>
      <c r="G5" s="281"/>
      <c r="H5" s="37">
        <v>6</v>
      </c>
      <c r="I5" s="37" t="s">
        <v>149</v>
      </c>
      <c r="J5" s="37"/>
      <c r="K5" s="37"/>
      <c r="L5" s="56"/>
      <c r="M5" s="37" t="s">
        <v>150</v>
      </c>
      <c r="N5" s="37">
        <v>1</v>
      </c>
      <c r="O5" s="41"/>
      <c r="P5" s="57"/>
      <c r="Q5" s="22"/>
      <c r="R5" s="22"/>
      <c r="S5" s="22"/>
      <c r="T5" s="22"/>
      <c r="U5" s="22"/>
      <c r="V5" s="22"/>
      <c r="W5" s="22"/>
      <c r="X5" s="22"/>
      <c r="Y5" s="259"/>
    </row>
    <row r="6" spans="1:25" s="27" customFormat="1" ht="25.05" customHeight="1">
      <c r="A6" s="40">
        <v>45980</v>
      </c>
      <c r="B6" s="22">
        <v>6</v>
      </c>
      <c r="C6" s="41" t="s">
        <v>151</v>
      </c>
      <c r="D6" s="22">
        <v>230</v>
      </c>
      <c r="E6" s="22">
        <v>1</v>
      </c>
      <c r="F6" s="18"/>
      <c r="G6" s="282"/>
      <c r="H6" s="38">
        <v>6</v>
      </c>
      <c r="I6" s="37" t="s">
        <v>152</v>
      </c>
      <c r="J6" s="37"/>
      <c r="K6" s="37"/>
      <c r="L6" s="37"/>
      <c r="M6" s="37" t="s">
        <v>153</v>
      </c>
      <c r="N6" s="37">
        <v>1</v>
      </c>
      <c r="O6" s="41"/>
      <c r="P6" s="57"/>
      <c r="Q6" s="22"/>
      <c r="R6" s="22"/>
      <c r="S6" s="22"/>
      <c r="T6" s="22"/>
      <c r="U6" s="22"/>
      <c r="V6" s="22"/>
      <c r="W6" s="22"/>
      <c r="X6" s="40"/>
      <c r="Y6" s="259"/>
    </row>
    <row r="7" spans="1:25" s="27" customFormat="1" ht="25.05" customHeight="1">
      <c r="A7" s="40">
        <v>45981</v>
      </c>
      <c r="B7" s="22">
        <v>6</v>
      </c>
      <c r="C7" s="22" t="s">
        <v>154</v>
      </c>
      <c r="D7" s="22">
        <v>338</v>
      </c>
      <c r="E7" s="22">
        <v>1</v>
      </c>
      <c r="F7" s="18"/>
      <c r="G7" s="283" t="s">
        <v>155</v>
      </c>
      <c r="H7" s="37">
        <v>4</v>
      </c>
      <c r="I7" s="38" t="s">
        <v>156</v>
      </c>
      <c r="J7" s="37">
        <v>310</v>
      </c>
      <c r="K7" s="22" t="s">
        <v>138</v>
      </c>
      <c r="L7" s="22"/>
      <c r="M7" s="58"/>
      <c r="N7" s="37"/>
      <c r="O7" s="59"/>
      <c r="P7" s="57"/>
      <c r="Q7" s="22"/>
      <c r="R7" s="22"/>
      <c r="S7" s="22"/>
      <c r="T7" s="22"/>
      <c r="U7" s="22"/>
      <c r="V7" s="22"/>
      <c r="W7" s="22"/>
      <c r="X7" s="40"/>
      <c r="Y7" s="259"/>
    </row>
    <row r="8" spans="1:25" s="27" customFormat="1" ht="25.05" customHeight="1">
      <c r="A8" s="42"/>
      <c r="B8" s="22"/>
      <c r="C8" s="22"/>
      <c r="D8" s="43" t="s">
        <v>24</v>
      </c>
      <c r="E8" s="43">
        <v>4</v>
      </c>
      <c r="F8" s="18"/>
      <c r="G8" s="284"/>
      <c r="H8" s="38">
        <v>4</v>
      </c>
      <c r="I8" s="60" t="s">
        <v>157</v>
      </c>
      <c r="J8" s="61">
        <v>311</v>
      </c>
      <c r="K8" s="22" t="s">
        <v>138</v>
      </c>
      <c r="L8" s="22"/>
      <c r="M8" s="37" t="s">
        <v>158</v>
      </c>
      <c r="N8" s="37">
        <v>1</v>
      </c>
      <c r="O8" s="59"/>
      <c r="P8" s="57"/>
      <c r="Q8" s="22"/>
      <c r="R8" s="22"/>
      <c r="S8" s="22"/>
      <c r="T8" s="22"/>
      <c r="U8" s="22"/>
      <c r="V8" s="22"/>
      <c r="W8" s="22"/>
      <c r="X8" s="40"/>
      <c r="Y8" s="259"/>
    </row>
    <row r="9" spans="1:25" s="27" customFormat="1" ht="25.05" customHeight="1">
      <c r="A9" s="42"/>
      <c r="B9" s="22"/>
      <c r="C9" s="22"/>
      <c r="D9" s="43" t="s">
        <v>27</v>
      </c>
      <c r="E9" s="43">
        <v>178</v>
      </c>
      <c r="F9" s="18"/>
      <c r="G9" s="284"/>
      <c r="H9" s="37">
        <v>4</v>
      </c>
      <c r="I9" s="60" t="s">
        <v>159</v>
      </c>
      <c r="J9" s="61">
        <v>312</v>
      </c>
      <c r="K9" s="22" t="s">
        <v>160</v>
      </c>
      <c r="L9" s="22"/>
      <c r="M9" s="58"/>
      <c r="N9" s="41"/>
      <c r="O9" s="41"/>
      <c r="P9" s="57"/>
      <c r="Q9" s="22"/>
      <c r="R9" s="22"/>
      <c r="S9" s="22"/>
      <c r="T9" s="22"/>
      <c r="U9" s="22"/>
      <c r="V9" s="22"/>
      <c r="W9" s="22"/>
      <c r="X9" s="40"/>
      <c r="Y9" s="259"/>
    </row>
    <row r="10" spans="1:25" s="27" customFormat="1" ht="25.05" customHeight="1">
      <c r="A10" s="42"/>
      <c r="B10" s="22"/>
      <c r="C10" s="22"/>
      <c r="D10" s="43" t="s">
        <v>29</v>
      </c>
      <c r="E10" s="44">
        <f>E8/E9</f>
        <v>2.2471910112359501E-2</v>
      </c>
      <c r="F10" s="18"/>
      <c r="G10" s="284"/>
      <c r="H10" s="38">
        <v>4</v>
      </c>
      <c r="I10" s="38" t="s">
        <v>149</v>
      </c>
      <c r="J10" s="62">
        <v>313</v>
      </c>
      <c r="K10" s="37" t="s">
        <v>138</v>
      </c>
      <c r="L10" s="63"/>
      <c r="M10" s="58"/>
      <c r="N10" s="41"/>
      <c r="O10" s="41"/>
      <c r="P10" s="57"/>
      <c r="Q10" s="22"/>
      <c r="R10" s="22"/>
      <c r="S10" s="22"/>
      <c r="T10" s="22"/>
      <c r="U10" s="22"/>
      <c r="V10" s="22"/>
      <c r="W10" s="22"/>
      <c r="X10" s="40"/>
      <c r="Y10" s="259"/>
    </row>
    <row r="11" spans="1:25" s="27" customFormat="1" ht="25.05" customHeight="1">
      <c r="A11" s="42"/>
      <c r="B11" s="22"/>
      <c r="C11" s="22"/>
      <c r="D11" s="22"/>
      <c r="E11" s="22"/>
      <c r="F11" s="18"/>
      <c r="G11" s="284"/>
      <c r="H11" s="38">
        <v>4</v>
      </c>
      <c r="I11" s="37" t="s">
        <v>161</v>
      </c>
      <c r="J11" s="37">
        <v>322</v>
      </c>
      <c r="K11" s="37" t="s">
        <v>162</v>
      </c>
      <c r="L11" s="63"/>
      <c r="M11" s="64"/>
      <c r="N11" s="41"/>
      <c r="O11" s="41"/>
      <c r="P11" s="57"/>
      <c r="Q11" s="22"/>
      <c r="R11" s="68"/>
      <c r="S11" s="68"/>
      <c r="T11" s="68"/>
      <c r="U11" s="68"/>
      <c r="V11" s="68"/>
      <c r="W11" s="68"/>
      <c r="X11" s="69"/>
      <c r="Y11" s="259"/>
    </row>
    <row r="12" spans="1:25" s="27" customFormat="1" ht="25.05" customHeight="1">
      <c r="A12" s="42"/>
      <c r="B12" s="22"/>
      <c r="C12" s="22"/>
      <c r="D12" s="22"/>
      <c r="E12" s="22"/>
      <c r="F12" s="18"/>
      <c r="G12" s="285"/>
      <c r="H12" s="38">
        <v>4</v>
      </c>
      <c r="I12" s="37" t="s">
        <v>163</v>
      </c>
      <c r="J12" s="37">
        <v>307</v>
      </c>
      <c r="K12" s="37" t="s">
        <v>164</v>
      </c>
      <c r="L12" s="63"/>
      <c r="M12" s="64"/>
      <c r="N12" s="41"/>
      <c r="O12" s="37"/>
      <c r="P12" s="57"/>
      <c r="Q12" s="22"/>
      <c r="R12" s="22"/>
      <c r="S12" s="22"/>
      <c r="T12" s="22"/>
      <c r="U12" s="22"/>
      <c r="V12" s="22"/>
      <c r="W12" s="22"/>
      <c r="X12" s="22"/>
      <c r="Y12" s="259"/>
    </row>
    <row r="13" spans="1:25" s="27" customFormat="1" ht="25.05" customHeight="1">
      <c r="A13" s="42"/>
      <c r="B13" s="22"/>
      <c r="C13" s="45"/>
      <c r="D13" s="22"/>
      <c r="E13" s="22"/>
      <c r="F13" s="22"/>
      <c r="G13" s="46"/>
      <c r="H13" s="47"/>
      <c r="I13" s="47"/>
      <c r="J13" s="47"/>
      <c r="K13" s="65" t="s">
        <v>165</v>
      </c>
      <c r="L13" s="47"/>
      <c r="M13" s="65" t="s">
        <v>24</v>
      </c>
      <c r="N13" s="66">
        <v>4</v>
      </c>
      <c r="P13" s="22"/>
      <c r="Q13" s="22"/>
      <c r="R13" s="22"/>
      <c r="S13" s="22"/>
      <c r="T13" s="22"/>
      <c r="U13" s="22"/>
      <c r="V13" s="22"/>
      <c r="W13" s="22"/>
      <c r="X13" s="22"/>
      <c r="Y13" s="259"/>
    </row>
    <row r="14" spans="1:25" s="27" customFormat="1" ht="25.05" customHeight="1">
      <c r="A14" s="42"/>
      <c r="B14" s="22"/>
      <c r="C14" s="22"/>
      <c r="D14" s="22"/>
      <c r="E14" s="22"/>
      <c r="F14" s="22"/>
      <c r="G14" s="46"/>
      <c r="H14" s="47"/>
      <c r="I14" s="47"/>
      <c r="J14" s="47"/>
      <c r="K14" s="47"/>
      <c r="L14" s="47"/>
      <c r="M14" s="47"/>
      <c r="N14" s="67"/>
      <c r="P14" s="22"/>
      <c r="Q14" s="22"/>
      <c r="R14" s="22"/>
      <c r="S14" s="22"/>
      <c r="T14" s="22"/>
      <c r="U14" s="22"/>
      <c r="V14" s="22"/>
      <c r="W14" s="22"/>
      <c r="X14" s="22"/>
      <c r="Y14" s="259"/>
    </row>
    <row r="15" spans="1:25" s="27" customFormat="1" ht="25.05" customHeight="1">
      <c r="A15" s="42"/>
      <c r="B15" s="22"/>
      <c r="C15" s="22"/>
      <c r="D15" s="22"/>
      <c r="E15" s="22"/>
      <c r="F15" s="22"/>
      <c r="G15" s="46"/>
      <c r="H15" s="47"/>
      <c r="I15" s="47"/>
      <c r="J15" s="47"/>
      <c r="K15" s="47"/>
      <c r="L15" s="47"/>
      <c r="M15" s="47"/>
      <c r="N15" s="67"/>
      <c r="O15" s="18"/>
      <c r="P15" s="22"/>
      <c r="Q15" s="22"/>
      <c r="R15" s="22"/>
      <c r="S15" s="22"/>
      <c r="T15" s="22"/>
      <c r="U15" s="22"/>
      <c r="V15" s="22"/>
      <c r="W15" s="22"/>
      <c r="X15" s="59"/>
      <c r="Y15" s="259"/>
    </row>
    <row r="16" spans="1:25" s="27" customFormat="1" ht="25.05" customHeight="1">
      <c r="G16" s="48"/>
      <c r="H16" s="49"/>
      <c r="I16" s="49"/>
      <c r="J16" s="49"/>
      <c r="K16" s="49"/>
      <c r="L16" s="49"/>
      <c r="M16" s="49"/>
      <c r="N16" s="49"/>
      <c r="O16" s="29"/>
      <c r="P16" s="29"/>
      <c r="U16" s="29"/>
      <c r="V16" s="29"/>
      <c r="X16" s="70"/>
      <c r="Y16" s="72"/>
    </row>
    <row r="17" spans="7:25" s="27" customFormat="1" ht="25.05" customHeight="1">
      <c r="G17" s="48"/>
      <c r="H17" s="49"/>
      <c r="I17" s="49"/>
      <c r="J17" s="49"/>
      <c r="K17" s="49"/>
      <c r="L17" s="49"/>
      <c r="M17" s="49"/>
      <c r="N17" s="49"/>
      <c r="O17" s="29"/>
      <c r="P17" s="29"/>
      <c r="U17" s="29"/>
      <c r="V17" s="29"/>
      <c r="X17" s="70"/>
      <c r="Y17" s="72"/>
    </row>
    <row r="18" spans="7:25" s="27" customFormat="1" ht="25.05" customHeight="1">
      <c r="G18" s="50"/>
      <c r="H18" s="51"/>
      <c r="I18" s="51"/>
      <c r="J18" s="51"/>
      <c r="K18" s="51"/>
      <c r="L18" s="51"/>
      <c r="M18" s="51"/>
      <c r="N18" s="51"/>
      <c r="O18" s="29"/>
      <c r="P18" s="29"/>
      <c r="U18" s="29"/>
      <c r="V18" s="29"/>
      <c r="X18" s="70"/>
      <c r="Y18" s="72"/>
    </row>
    <row r="19" spans="7:25" s="27" customFormat="1" ht="25.05" customHeight="1">
      <c r="G19" s="50"/>
      <c r="H19" s="51"/>
      <c r="I19" s="51"/>
      <c r="J19" s="51"/>
      <c r="K19" s="51"/>
      <c r="L19" s="51"/>
      <c r="M19" s="51"/>
      <c r="N19" s="51"/>
      <c r="O19" s="29"/>
      <c r="P19" s="29"/>
      <c r="U19" s="29"/>
      <c r="V19" s="29"/>
      <c r="X19" s="70"/>
      <c r="Y19" s="72"/>
    </row>
    <row r="20" spans="7:25" s="27" customFormat="1" ht="25.05" customHeight="1">
      <c r="G20" s="52"/>
      <c r="H20" s="53"/>
      <c r="I20" s="53"/>
      <c r="J20" s="53"/>
      <c r="K20" s="53"/>
      <c r="L20" s="53"/>
      <c r="M20" s="53"/>
      <c r="N20" s="53"/>
      <c r="O20" s="29"/>
      <c r="P20" s="29"/>
      <c r="U20" s="29"/>
      <c r="V20" s="29"/>
      <c r="X20" s="70"/>
      <c r="Y20" s="72"/>
    </row>
    <row r="21" spans="7:25" s="27" customFormat="1" ht="25.05" customHeight="1">
      <c r="G21" s="52"/>
      <c r="H21" s="53"/>
      <c r="I21" s="53"/>
      <c r="J21" s="53"/>
      <c r="K21" s="53"/>
      <c r="L21" s="53"/>
      <c r="M21" s="53"/>
      <c r="N21" s="53"/>
      <c r="O21" s="29"/>
      <c r="P21" s="29"/>
      <c r="U21" s="29"/>
      <c r="V21" s="29"/>
      <c r="X21" s="70"/>
      <c r="Y21" s="72"/>
    </row>
    <row r="22" spans="7:25" s="27" customFormat="1" ht="25.05" customHeight="1">
      <c r="G22" s="52"/>
      <c r="H22" s="53"/>
      <c r="I22" s="53"/>
      <c r="J22" s="53"/>
      <c r="K22" s="53"/>
      <c r="L22" s="53"/>
      <c r="M22" s="53"/>
      <c r="N22" s="53"/>
      <c r="O22" s="29"/>
      <c r="P22" s="29"/>
      <c r="U22" s="29"/>
      <c r="V22" s="29"/>
      <c r="Y22" s="72"/>
    </row>
    <row r="23" spans="7:25" s="27" customFormat="1" ht="25.05" customHeight="1">
      <c r="G23" s="28"/>
      <c r="H23" s="29"/>
      <c r="I23" s="29"/>
      <c r="J23" s="29"/>
      <c r="K23" s="29"/>
      <c r="L23" s="29"/>
      <c r="M23" s="29"/>
      <c r="N23" s="29"/>
      <c r="O23" s="29"/>
      <c r="P23" s="29"/>
      <c r="U23" s="29"/>
      <c r="V23" s="29"/>
      <c r="Y23" s="72"/>
    </row>
    <row r="24" spans="7:25" s="27" customFormat="1" ht="25.05" customHeight="1">
      <c r="G24" s="28"/>
      <c r="H24" s="29"/>
      <c r="I24" s="29"/>
      <c r="J24" s="29"/>
      <c r="K24" s="29"/>
      <c r="L24" s="29"/>
      <c r="M24" s="29"/>
      <c r="N24" s="29"/>
      <c r="O24" s="29"/>
      <c r="P24" s="29"/>
      <c r="U24" s="29"/>
      <c r="V24" s="29"/>
      <c r="Y24" s="72"/>
    </row>
    <row r="25" spans="7:25" s="27" customFormat="1" ht="25.05" customHeight="1">
      <c r="G25" s="28"/>
      <c r="H25" s="29"/>
      <c r="I25" s="29"/>
      <c r="J25" s="29"/>
      <c r="K25" s="29"/>
      <c r="L25" s="29"/>
      <c r="M25" s="29"/>
      <c r="N25" s="29"/>
      <c r="O25" s="29"/>
      <c r="P25" s="29"/>
      <c r="U25" s="29"/>
      <c r="V25" s="29"/>
    </row>
    <row r="26" spans="7:25" s="27" customFormat="1" ht="25.05" customHeight="1">
      <c r="G26" s="28"/>
      <c r="H26" s="29"/>
      <c r="I26" s="29"/>
      <c r="J26" s="29"/>
      <c r="K26" s="29"/>
      <c r="L26" s="29"/>
      <c r="M26" s="29"/>
      <c r="N26" s="29"/>
      <c r="O26" s="29"/>
      <c r="P26" s="29"/>
      <c r="U26" s="29"/>
      <c r="V26" s="29"/>
    </row>
    <row r="27" spans="7:25" s="27" customFormat="1" ht="25.05" customHeight="1">
      <c r="G27" s="28"/>
      <c r="H27" s="29"/>
      <c r="I27" s="29"/>
      <c r="J27" s="29"/>
      <c r="K27" s="29"/>
      <c r="L27" s="29"/>
      <c r="M27" s="29"/>
      <c r="N27" s="29"/>
      <c r="O27" s="29"/>
      <c r="P27" s="29"/>
      <c r="U27" s="29"/>
      <c r="V27" s="29"/>
    </row>
    <row r="28" spans="7:25" s="27" customFormat="1" ht="25.05" customHeight="1">
      <c r="G28" s="28"/>
      <c r="H28" s="29"/>
      <c r="I28" s="29"/>
      <c r="J28" s="29"/>
      <c r="K28" s="29"/>
      <c r="L28" s="29"/>
      <c r="M28" s="29"/>
      <c r="N28" s="29"/>
      <c r="O28" s="29"/>
      <c r="P28" s="29"/>
      <c r="U28" s="29"/>
      <c r="V28" s="29"/>
    </row>
    <row r="29" spans="7:25" s="27" customFormat="1" ht="25.05" customHeight="1">
      <c r="G29" s="28"/>
      <c r="H29" s="29"/>
      <c r="I29" s="29"/>
      <c r="J29" s="29"/>
      <c r="K29" s="29"/>
      <c r="L29" s="29"/>
      <c r="M29" s="29"/>
      <c r="N29" s="29"/>
      <c r="O29" s="29"/>
      <c r="P29" s="29"/>
      <c r="U29" s="29"/>
      <c r="V29" s="29"/>
    </row>
    <row r="30" spans="7:25" s="27" customFormat="1" ht="25.05" customHeight="1">
      <c r="G30" s="28"/>
      <c r="H30" s="29"/>
      <c r="I30" s="29"/>
      <c r="J30" s="29"/>
      <c r="K30" s="29"/>
      <c r="L30" s="29"/>
      <c r="M30" s="29"/>
      <c r="N30" s="29"/>
      <c r="O30" s="29"/>
      <c r="P30" s="29"/>
      <c r="U30" s="29"/>
      <c r="V30" s="29"/>
    </row>
    <row r="31" spans="7:25" s="27" customFormat="1" ht="25.05" customHeight="1">
      <c r="G31" s="28"/>
      <c r="H31" s="29"/>
      <c r="I31" s="29"/>
      <c r="J31" s="29"/>
      <c r="K31" s="29"/>
      <c r="L31" s="29"/>
      <c r="M31" s="29"/>
      <c r="N31" s="29"/>
      <c r="O31" s="29"/>
      <c r="P31" s="29"/>
      <c r="U31" s="29"/>
      <c r="V31" s="29"/>
    </row>
    <row r="32" spans="7:25" s="27" customFormat="1" ht="25.05" customHeight="1">
      <c r="G32" s="28"/>
      <c r="H32" s="29"/>
      <c r="I32" s="29"/>
      <c r="J32" s="29"/>
      <c r="K32" s="29"/>
      <c r="L32" s="29"/>
      <c r="M32" s="29"/>
      <c r="N32" s="29"/>
      <c r="O32" s="29"/>
      <c r="P32" s="29"/>
      <c r="U32" s="29"/>
      <c r="V32" s="29"/>
    </row>
    <row r="33" spans="1:24" s="27" customFormat="1" ht="25.05" customHeight="1">
      <c r="G33" s="28"/>
      <c r="H33" s="29"/>
      <c r="I33" s="29"/>
      <c r="J33" s="29"/>
      <c r="K33" s="29"/>
      <c r="L33" s="29"/>
      <c r="M33" s="29"/>
      <c r="N33" s="29"/>
      <c r="O33" s="29"/>
      <c r="P33" s="29"/>
      <c r="U33" s="29"/>
      <c r="V33" s="29"/>
    </row>
    <row r="34" spans="1:24" s="27" customFormat="1" ht="25.05" customHeight="1">
      <c r="G34" s="28"/>
      <c r="H34" s="29"/>
      <c r="I34" s="29"/>
      <c r="J34" s="29"/>
      <c r="K34" s="29"/>
      <c r="L34" s="29"/>
      <c r="M34" s="29"/>
      <c r="N34" s="29"/>
      <c r="O34" s="29"/>
      <c r="P34" s="29"/>
      <c r="U34" s="29"/>
      <c r="V34" s="29"/>
    </row>
    <row r="35" spans="1:24" s="27" customFormat="1" ht="25.05" customHeight="1">
      <c r="G35" s="28"/>
      <c r="H35" s="29"/>
      <c r="I35" s="29"/>
      <c r="J35" s="29"/>
      <c r="K35" s="29"/>
      <c r="L35" s="29"/>
      <c r="M35" s="29"/>
      <c r="N35" s="29"/>
      <c r="O35" s="29"/>
      <c r="P35" s="29"/>
      <c r="U35" s="29"/>
      <c r="V35" s="29"/>
    </row>
    <row r="36" spans="1:24" s="27" customFormat="1" ht="25.05" customHeight="1">
      <c r="G36" s="28"/>
      <c r="H36" s="29"/>
      <c r="I36" s="29"/>
      <c r="J36" s="29"/>
      <c r="K36" s="29"/>
      <c r="L36" s="29"/>
      <c r="M36" s="29"/>
      <c r="N36" s="29"/>
      <c r="O36" s="29"/>
      <c r="P36" s="29"/>
      <c r="U36" s="29"/>
      <c r="V36" s="29"/>
    </row>
    <row r="37" spans="1:24" s="27" customFormat="1" ht="25.05" customHeight="1">
      <c r="G37" s="28"/>
      <c r="H37" s="29"/>
      <c r="I37" s="29"/>
      <c r="J37" s="29"/>
      <c r="K37" s="29"/>
      <c r="L37" s="29"/>
      <c r="M37" s="29"/>
      <c r="N37" s="29"/>
      <c r="O37" s="29"/>
      <c r="P37" s="29"/>
      <c r="U37" s="29"/>
      <c r="V37" s="29"/>
    </row>
    <row r="38" spans="1:24" s="27" customFormat="1" ht="25.05" customHeight="1">
      <c r="G38" s="28"/>
      <c r="H38" s="29"/>
      <c r="I38" s="29"/>
      <c r="J38" s="29"/>
      <c r="K38" s="29"/>
      <c r="L38" s="29"/>
      <c r="M38" s="29"/>
      <c r="N38" s="29"/>
      <c r="O38" s="29"/>
      <c r="P38" s="29"/>
      <c r="U38" s="29"/>
      <c r="V38" s="29"/>
    </row>
    <row r="39" spans="1:24" s="27" customFormat="1" ht="25.05" customHeight="1">
      <c r="G39" s="28"/>
      <c r="H39" s="29"/>
      <c r="I39" s="29"/>
      <c r="J39" s="29"/>
      <c r="K39" s="29"/>
      <c r="L39" s="29"/>
      <c r="M39" s="29"/>
      <c r="N39" s="29"/>
      <c r="O39" s="29"/>
      <c r="P39" s="29"/>
      <c r="U39" s="29"/>
      <c r="V39" s="29"/>
    </row>
    <row r="40" spans="1:24" s="27" customFormat="1" ht="25.05" customHeight="1">
      <c r="G40" s="28"/>
      <c r="H40" s="29"/>
      <c r="I40" s="29"/>
      <c r="J40" s="29"/>
      <c r="K40" s="29"/>
      <c r="L40" s="29"/>
      <c r="M40" s="29"/>
      <c r="N40" s="29"/>
      <c r="O40" s="29"/>
      <c r="P40" s="29"/>
      <c r="U40" s="29"/>
      <c r="V40" s="29"/>
    </row>
    <row r="41" spans="1:24" s="27" customFormat="1" ht="25.05" customHeight="1">
      <c r="G41" s="28"/>
      <c r="H41" s="29"/>
      <c r="I41" s="29"/>
      <c r="J41" s="29"/>
      <c r="K41" s="29"/>
      <c r="L41" s="29"/>
      <c r="M41" s="29"/>
      <c r="N41" s="29"/>
      <c r="O41" s="29"/>
      <c r="P41" s="29"/>
      <c r="U41" s="29"/>
      <c r="V41" s="29"/>
    </row>
    <row r="42" spans="1:24" s="27" customFormat="1" ht="25.05" customHeight="1">
      <c r="G42" s="28"/>
      <c r="H42" s="29"/>
      <c r="I42" s="29"/>
      <c r="J42" s="29"/>
      <c r="K42" s="29"/>
      <c r="L42" s="29"/>
      <c r="M42" s="29"/>
      <c r="N42" s="29"/>
      <c r="O42" s="29"/>
      <c r="P42" s="29"/>
      <c r="U42" s="29"/>
      <c r="V42" s="29"/>
    </row>
    <row r="43" spans="1:24" s="27" customFormat="1" ht="25.05" customHeight="1">
      <c r="G43" s="28"/>
      <c r="H43" s="29"/>
      <c r="I43" s="29"/>
      <c r="J43" s="29"/>
      <c r="K43" s="29"/>
      <c r="L43" s="29"/>
      <c r="M43" s="29"/>
      <c r="N43" s="29"/>
      <c r="O43" s="29"/>
      <c r="P43" s="29"/>
      <c r="U43" s="29"/>
      <c r="V43" s="29"/>
    </row>
    <row r="44" spans="1:24" s="27" customFormat="1" ht="25.05" customHeight="1">
      <c r="A44"/>
      <c r="B44"/>
      <c r="C44"/>
      <c r="D44"/>
      <c r="E44"/>
      <c r="F44"/>
      <c r="G44" s="28"/>
      <c r="H44" s="29"/>
      <c r="I44" s="29"/>
      <c r="J44" s="29"/>
      <c r="K44" s="29"/>
      <c r="L44" s="29"/>
      <c r="M44" s="29"/>
      <c r="N44" s="29"/>
      <c r="O44" s="29"/>
      <c r="P44" s="29"/>
      <c r="Q44"/>
      <c r="R44"/>
      <c r="S44"/>
      <c r="T44"/>
      <c r="U44" s="29"/>
      <c r="V44" s="29"/>
      <c r="W44"/>
      <c r="X44"/>
    </row>
    <row r="45" spans="1:24" s="27" customFormat="1" ht="25.05" customHeight="1">
      <c r="A45"/>
      <c r="B45"/>
      <c r="C45"/>
      <c r="D45"/>
      <c r="E45"/>
      <c r="F45"/>
      <c r="G45" s="28"/>
      <c r="H45" s="29"/>
      <c r="I45" s="29"/>
      <c r="J45" s="29"/>
      <c r="K45" s="29"/>
      <c r="L45" s="29"/>
      <c r="M45" s="29"/>
      <c r="N45" s="29"/>
      <c r="O45" s="29"/>
      <c r="P45" s="29"/>
      <c r="Q45"/>
      <c r="R45"/>
      <c r="S45"/>
      <c r="T45"/>
      <c r="U45" s="29"/>
      <c r="V45" s="29"/>
      <c r="W45"/>
      <c r="X45"/>
    </row>
    <row r="46" spans="1:24" s="27" customFormat="1" ht="25.05" customHeight="1">
      <c r="A46"/>
      <c r="B46"/>
      <c r="C46"/>
      <c r="D46"/>
      <c r="E46"/>
      <c r="F46"/>
      <c r="G46" s="28"/>
      <c r="H46" s="29"/>
      <c r="I46" s="29"/>
      <c r="J46" s="29"/>
      <c r="K46" s="29"/>
      <c r="L46" s="29"/>
      <c r="M46" s="29"/>
      <c r="N46" s="29"/>
      <c r="O46" s="29"/>
      <c r="P46" s="29"/>
      <c r="Q46"/>
      <c r="R46"/>
      <c r="S46"/>
      <c r="T46"/>
      <c r="U46" s="29"/>
      <c r="V46" s="29"/>
      <c r="W46"/>
      <c r="X46"/>
    </row>
  </sheetData>
  <mergeCells count="16">
    <mergeCell ref="Y2:Y15"/>
    <mergeCell ref="G4:G6"/>
    <mergeCell ref="G7:G12"/>
    <mergeCell ref="H2:H3"/>
    <mergeCell ref="I2:I3"/>
    <mergeCell ref="P2:P3"/>
    <mergeCell ref="A1:X1"/>
    <mergeCell ref="A2:E2"/>
    <mergeCell ref="J2:L2"/>
    <mergeCell ref="M2:N2"/>
    <mergeCell ref="S2:T2"/>
    <mergeCell ref="U2:V2"/>
    <mergeCell ref="W2:X2"/>
    <mergeCell ref="G2:G3"/>
    <mergeCell ref="Q2:Q3"/>
    <mergeCell ref="R2:R3"/>
  </mergeCells>
  <phoneticPr fontId="39" type="noConversion"/>
  <pageMargins left="0.7" right="0.7" top="0.75" bottom="0.75" header="0.3" footer="0.3"/>
  <pageSetup paperSize="9" scale="8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高铁</vt:lpstr>
      <vt:lpstr>测绘  </vt:lpstr>
      <vt:lpstr>城轨</vt:lpstr>
      <vt:lpstr>桥建</vt:lpstr>
      <vt:lpstr>管理</vt:lpstr>
      <vt:lpstr>运输</vt:lpstr>
      <vt:lpstr>动力</vt:lpstr>
      <vt:lpstr>装备</vt:lpstr>
      <vt:lpstr>国际</vt:lpstr>
      <vt:lpstr>得分表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姜叶子</cp:lastModifiedBy>
  <dcterms:created xsi:type="dcterms:W3CDTF">2023-05-11T03:15:00Z</dcterms:created>
  <dcterms:modified xsi:type="dcterms:W3CDTF">2025-11-24T07:23:20Z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F6B990B601EB499F89105924C0A18B7E_13</vt:lpwstr>
  </property>
</Properties>
</file>