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14342\Desktop\"/>
    </mc:Choice>
  </mc:AlternateContent>
  <xr:revisionPtr revIDLastSave="0" documentId="13_ncr:1_{EB85617A-2556-4D6F-9167-F902838619E2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J5" i="10"/>
  <c r="J6" i="10"/>
  <c r="J7" i="10"/>
  <c r="J8" i="10"/>
  <c r="J9" i="10"/>
  <c r="J10" i="10"/>
  <c r="J11" i="10"/>
  <c r="J12" i="10"/>
  <c r="N6" i="1"/>
  <c r="T12" i="10"/>
  <c r="S12" i="10"/>
  <c r="Q12" i="10"/>
  <c r="O12" i="10"/>
  <c r="H12" i="10"/>
  <c r="T11" i="10"/>
  <c r="S11" i="10"/>
  <c r="Q11" i="10"/>
  <c r="O11" i="10"/>
  <c r="H11" i="10"/>
  <c r="T10" i="10"/>
  <c r="S10" i="10"/>
  <c r="Q10" i="10"/>
  <c r="O10" i="10"/>
  <c r="H10" i="10"/>
  <c r="T9" i="10"/>
  <c r="S9" i="10"/>
  <c r="Q9" i="10"/>
  <c r="O9" i="10"/>
  <c r="H9" i="10"/>
  <c r="T8" i="10"/>
  <c r="S8" i="10"/>
  <c r="Q8" i="10"/>
  <c r="O8" i="10"/>
  <c r="H8" i="10"/>
  <c r="T7" i="10"/>
  <c r="S7" i="10"/>
  <c r="Q7" i="10"/>
  <c r="O7" i="10"/>
  <c r="H7" i="10"/>
  <c r="T6" i="10"/>
  <c r="S6" i="10"/>
  <c r="Q6" i="10"/>
  <c r="O6" i="10"/>
  <c r="H6" i="10"/>
  <c r="T5" i="10"/>
  <c r="S5" i="10"/>
  <c r="Q5" i="10"/>
  <c r="O5" i="10"/>
  <c r="H5" i="10"/>
  <c r="T4" i="10"/>
  <c r="S4" i="10"/>
  <c r="Q4" i="10"/>
  <c r="O4" i="10"/>
  <c r="J4" i="10"/>
  <c r="K4" i="10" s="1"/>
  <c r="H4" i="10"/>
  <c r="E7" i="9"/>
  <c r="E14" i="8"/>
  <c r="E7" i="7"/>
  <c r="E9" i="6"/>
  <c r="E8" i="5"/>
  <c r="E9" i="4"/>
  <c r="E9" i="3"/>
  <c r="E8" i="2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薛欣怡 发现烟灰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5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沈煦哲发现打火机</t>
        </r>
      </text>
    </comment>
    <comment ref="M5" authorId="0" shapeId="0" xr:uid="{00000000-0006-0000-05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宋柠旭发现烟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6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宋柠旭发现烟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杨宗洁 发现烟灰缸</t>
        </r>
      </text>
    </comment>
    <comment ref="M5" authorId="0" shapeId="0" xr:uid="{00000000-0006-0000-07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王谐康抓住抽烟</t>
        </r>
      </text>
    </comment>
    <comment ref="M6" authorId="0" shapeId="0" xr:uid="{00000000-0006-0000-0700-000003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姚毅腾发现打火机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8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刘宇佗发现烟头打火机</t>
        </r>
      </text>
    </comment>
    <comment ref="M5" authorId="0" shapeId="0" xr:uid="{00000000-0006-0000-08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唐伟豪发现烟盒</t>
        </r>
      </text>
    </comment>
  </commentList>
</comments>
</file>

<file path=xl/sharedStrings.xml><?xml version="1.0" encoding="utf-8"?>
<sst xmlns="http://schemas.openxmlformats.org/spreadsheetml/2006/main" count="437" uniqueCount="127">
  <si>
    <t>高铁工程学院2024-2025学年第二学期第16周学生公寓管理情况通报</t>
  </si>
  <si>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</si>
  <si>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</si>
  <si>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</si>
  <si>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</si>
  <si>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</si>
  <si>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</si>
  <si>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</si>
  <si>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</si>
  <si>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</si>
  <si>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</si>
  <si>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</si>
  <si>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</si>
  <si>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</si>
  <si>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</si>
  <si>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</si>
  <si>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</si>
  <si>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2025.6.10</t>
  </si>
  <si>
    <t>高铁3244</t>
  </si>
  <si>
    <t>总计</t>
  </si>
  <si>
    <t>宿舍总数</t>
  </si>
  <si>
    <t>不合格率</t>
  </si>
  <si>
    <t>测绘与检测学院2024-2025学年第二学期第16周学生公寓管理情况通报</t>
  </si>
  <si>
    <t>内务不合格宿舍（学院宿舍总数：257）</t>
  </si>
  <si>
    <t>检测3224</t>
  </si>
  <si>
    <t>检测3243</t>
  </si>
  <si>
    <t>116姜海博</t>
  </si>
  <si>
    <t>航测3241 42无人机测绘3241</t>
  </si>
  <si>
    <t>测量3244</t>
  </si>
  <si>
    <t>127张士谦</t>
  </si>
  <si>
    <t>126王锦航</t>
  </si>
  <si>
    <t>城轨工程学院2024-2025学年第二学期第16周学生公寓管理情况通报</t>
  </si>
  <si>
    <t>内务不合格宿舍（学院宿舍总数：324）</t>
  </si>
  <si>
    <t>2025.6.9</t>
  </si>
  <si>
    <t>轨道3243</t>
  </si>
  <si>
    <t>市政3241</t>
  </si>
  <si>
    <t>2025.6.13</t>
  </si>
  <si>
    <t>盾构3247</t>
  </si>
  <si>
    <t>道桥与建筑学院2024-2025学年第二学期第16周学生公寓管理情况通报</t>
  </si>
  <si>
    <t>内务不合格宿舍（学院宿舍总数：352）</t>
  </si>
  <si>
    <t>2025.6.12</t>
  </si>
  <si>
    <t>建工3242 3243</t>
  </si>
  <si>
    <t>智能建造3241</t>
  </si>
  <si>
    <t>210 赵汉东</t>
  </si>
  <si>
    <t>装饰3232 建工3232</t>
  </si>
  <si>
    <t>建工3242</t>
  </si>
  <si>
    <t>222王鑫彤</t>
  </si>
  <si>
    <t>建工3241</t>
  </si>
  <si>
    <t>214刘伟</t>
  </si>
  <si>
    <t>给排水3241</t>
  </si>
  <si>
    <t>333马毅慧</t>
  </si>
  <si>
    <t>331高思博</t>
  </si>
  <si>
    <t>工程管理与物流学院2024-2025学年第二学期第16周学生公寓管理情况通报</t>
  </si>
  <si>
    <t>内务不合格宿舍（学院宿舍总数：256）</t>
  </si>
  <si>
    <t>工程物流3221</t>
  </si>
  <si>
    <t>2025/6/8（自律委员会）</t>
  </si>
  <si>
    <t>造价3235</t>
  </si>
  <si>
    <t>物流3241</t>
  </si>
  <si>
    <t>铁道运输学院2024-2025学年第二学期第16周学生公寓管理情况通报</t>
  </si>
  <si>
    <t>内务不合格宿舍（学院宿舍总数：180）</t>
  </si>
  <si>
    <t>信号3221</t>
  </si>
  <si>
    <t>2025/6/10（自律委员会）</t>
  </si>
  <si>
    <t>运营3242</t>
  </si>
  <si>
    <t>铁物3221</t>
  </si>
  <si>
    <t>网络3241</t>
  </si>
  <si>
    <t>铁道动力学院2024-2025学年第二学期第16周学生公寓管理情况通报</t>
  </si>
  <si>
    <t>内务不合格宿舍（学院宿舍总数：265）</t>
  </si>
  <si>
    <t>机车3223</t>
  </si>
  <si>
    <t>2025/6/11（自律委员会）</t>
  </si>
  <si>
    <t>供电3241</t>
  </si>
  <si>
    <t>铁道装备制造学院2024-2025学年第二学期第16周学生公寓管理情况通报</t>
  </si>
  <si>
    <t>内务不合格宿舍（学院宿舍总数：334）</t>
  </si>
  <si>
    <t>机电3242</t>
  </si>
  <si>
    <t>2025/6/9（自律委员会）</t>
  </si>
  <si>
    <t>机电5212</t>
  </si>
  <si>
    <t>机电5211 5212 5213</t>
  </si>
  <si>
    <t>机械3242/焊接3241</t>
  </si>
  <si>
    <t>2025.6.11</t>
  </si>
  <si>
    <t>机电3243\机电3244</t>
  </si>
  <si>
    <t>机电3242/机电3243</t>
  </si>
  <si>
    <t>机电5211</t>
  </si>
  <si>
    <t>机电5204</t>
  </si>
  <si>
    <t>机电3222</t>
  </si>
  <si>
    <t>机电5202</t>
  </si>
  <si>
    <t>机电5201</t>
  </si>
  <si>
    <t>国际交通学院2024-2025学年第二学期第16周学生公寓管理情况通报</t>
  </si>
  <si>
    <t>内务不合格宿舍（学院宿舍总数：153）</t>
  </si>
  <si>
    <t>运营3245</t>
  </si>
  <si>
    <t>高铁3238</t>
  </si>
  <si>
    <t>运营3245/铁物3244</t>
  </si>
  <si>
    <t>2024-2025学年第二学期第16周学生公寓通报情况得分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</si>
  <si>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</si>
  <si>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</si>
  <si>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</si>
  <si>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</si>
  <si>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</si>
  <si>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</si>
  <si>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</si>
  <si>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</si>
  <si>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</si>
  <si>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</si>
  <si>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</si>
  <si>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</si>
  <si>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</si>
  <si>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</si>
  <si>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</si>
  <si>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</si>
  <si>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</si>
  <si>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</si>
  <si>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</si>
  <si>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</si>
  <si>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</si>
  <si>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</si>
  <si>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</si>
  <si>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</si>
  <si>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</si>
  <si>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</si>
  <si>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</si>
  <si>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</si>
  <si>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2025/6/11（自律委员会）</t>
    <phoneticPr fontId="24" type="noConversion"/>
  </si>
  <si>
    <t>2025/6/12（自律委员会）</t>
    <phoneticPr fontId="24" type="noConversion"/>
  </si>
  <si>
    <t>2025/6/9（自律委员会）</t>
    <phoneticPr fontId="24" type="noConversion"/>
  </si>
  <si>
    <t>332（发现烟头）</t>
    <phoneticPr fontId="24" type="noConversion"/>
  </si>
  <si>
    <t>304（发现烟灰）</t>
    <phoneticPr fontId="24" type="noConversion"/>
  </si>
  <si>
    <t>铁工3231</t>
  </si>
  <si>
    <t>高维3242</t>
    <phoneticPr fontId="24" type="noConversion"/>
  </si>
  <si>
    <t>总计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</si>
</sst>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8" formatCode="m&quot;月&quot;d&quot;日&quot;;@"/>
    <numFmt numFmtId="179" formatCode="0.00_);[Red]\(0.00\)"/>
    <numFmt numFmtId="180" formatCode="yyyy&quot;年&quot;m&quot;月&quot;d&quot;日&quot;;@"/>
    <numFmt numFmtId="181" formatCode="0_ "/>
    <numFmt numFmtId="182" formatCode="0_);[Red]\(0\)"/>
  </numFmts>
  <fonts count="27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Tahoma"/>
      <family val="2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>
      <protection locked="0"/>
    </xf>
    <xf numFmtId="0" fontId="15" fillId="0" borderId="0"/>
    <xf numFmtId="0" fontId="21" fillId="0" borderId="0"/>
  </cellStyleXfs>
  <cellXfs count="204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1" applyNumberFormat="1" applyFont="1" applyFill="1" applyBorder="1" applyAlignment="1" applyProtection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9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58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80" fontId="13" fillId="0" borderId="2" xfId="0" applyNumberFormat="1" applyFont="1" applyBorder="1" applyAlignment="1">
      <alignment vertical="center" wrapText="1"/>
    </xf>
    <xf numFmtId="10" fontId="0" fillId="5" borderId="2" xfId="0" applyNumberFormat="1" applyFill="1" applyBorder="1" applyAlignment="1">
      <alignment horizontal="center" vertical="center"/>
    </xf>
    <xf numFmtId="178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180" fontId="13" fillId="5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8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8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8" fontId="8" fillId="0" borderId="0" xfId="0" applyNumberFormat="1" applyFont="1">
      <alignment vertical="center"/>
    </xf>
    <xf numFmtId="178" fontId="15" fillId="0" borderId="4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8" fontId="15" fillId="0" borderId="6" xfId="0" applyNumberFormat="1" applyFont="1" applyBorder="1" applyAlignment="1">
      <alignment horizontal="center" vertical="center"/>
    </xf>
    <xf numFmtId="180" fontId="13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78" fontId="15" fillId="0" borderId="2" xfId="0" applyNumberFormat="1" applyFont="1" applyBorder="1">
      <alignment vertical="center"/>
    </xf>
    <xf numFmtId="178" fontId="15" fillId="5" borderId="2" xfId="0" applyNumberFormat="1" applyFont="1" applyFill="1" applyBorder="1" applyAlignment="1">
      <alignment horizontal="center" vertical="center"/>
    </xf>
    <xf numFmtId="0" fontId="15" fillId="5" borderId="2" xfId="1" applyNumberFormat="1" applyFont="1" applyFill="1" applyBorder="1" applyAlignment="1">
      <alignment horizontal="center" vertical="center"/>
    </xf>
    <xf numFmtId="0" fontId="13" fillId="0" borderId="2" xfId="0" applyFont="1" applyBorder="1">
      <alignment vertical="center"/>
    </xf>
    <xf numFmtId="178" fontId="15" fillId="5" borderId="2" xfId="0" applyNumberFormat="1" applyFont="1" applyFill="1" applyBorder="1">
      <alignment vertical="center"/>
    </xf>
    <xf numFmtId="0" fontId="15" fillId="5" borderId="2" xfId="0" applyFont="1" applyFill="1" applyBorder="1" applyAlignment="1">
      <alignment horizontal="center" vertical="center"/>
    </xf>
    <xf numFmtId="178" fontId="15" fillId="0" borderId="2" xfId="0" applyNumberFormat="1" applyFont="1" applyBorder="1" applyAlignment="1">
      <alignment horizontal="center" vertical="center"/>
    </xf>
    <xf numFmtId="10" fontId="15" fillId="5" borderId="2" xfId="1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3" fillId="5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8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15" fillId="7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8" fontId="15" fillId="0" borderId="10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5" fillId="5" borderId="5" xfId="0" applyFont="1" applyFill="1" applyBorder="1" applyAlignment="1">
      <alignment horizontal="center" vertical="center"/>
    </xf>
    <xf numFmtId="10" fontId="15" fillId="5" borderId="5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0" fontId="15" fillId="0" borderId="2" xfId="0" applyNumberFormat="1" applyFont="1" applyBorder="1" applyAlignment="1">
      <alignment horizontal="center" vertical="center"/>
    </xf>
    <xf numFmtId="181" fontId="15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15" fillId="5" borderId="4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58" fontId="15" fillId="0" borderId="2" xfId="0" applyNumberFormat="1" applyFont="1" applyBorder="1" applyAlignment="1">
      <alignment horizontal="center" vertical="center"/>
    </xf>
    <xf numFmtId="10" fontId="13" fillId="5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0" fontId="15" fillId="5" borderId="2" xfId="1" applyNumberFormat="1" applyFont="1" applyFill="1" applyBorder="1" applyAlignment="1">
      <alignment horizontal="center" vertical="center" wrapText="1"/>
    </xf>
    <xf numFmtId="178" fontId="12" fillId="0" borderId="2" xfId="0" applyNumberFormat="1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vertical="center" wrapText="1"/>
    </xf>
    <xf numFmtId="178" fontId="8" fillId="0" borderId="2" xfId="0" applyNumberFormat="1" applyFont="1" applyBorder="1">
      <alignment vertical="center"/>
    </xf>
    <xf numFmtId="0" fontId="15" fillId="0" borderId="2" xfId="0" applyFont="1" applyBorder="1" applyAlignment="1">
      <alignment horizontal="center" vertical="center" wrapText="1"/>
    </xf>
    <xf numFmtId="178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1" fontId="8" fillId="0" borderId="0" xfId="0" applyNumberFormat="1" applyFont="1" applyAlignment="1">
      <alignment horizontal="center" vertical="center"/>
    </xf>
    <xf numFmtId="58" fontId="15" fillId="0" borderId="2" xfId="0" applyNumberFormat="1" applyFont="1" applyBorder="1" applyAlignment="1">
      <alignment horizontal="center" vertical="center" wrapText="1"/>
    </xf>
    <xf numFmtId="181" fontId="15" fillId="0" borderId="2" xfId="0" applyNumberFormat="1" applyFont="1" applyBorder="1" applyAlignment="1">
      <alignment horizontal="center" vertical="center" wrapText="1"/>
    </xf>
    <xf numFmtId="182" fontId="17" fillId="0" borderId="11" xfId="0" applyNumberFormat="1" applyFont="1" applyBorder="1" applyAlignment="1">
      <alignment horizontal="center" vertical="center"/>
    </xf>
    <xf numFmtId="58" fontId="15" fillId="0" borderId="2" xfId="0" applyNumberFormat="1" applyFont="1" applyBorder="1" applyAlignment="1">
      <alignment vertical="center" wrapText="1"/>
    </xf>
    <xf numFmtId="178" fontId="17" fillId="0" borderId="2" xfId="0" applyNumberFormat="1" applyFont="1" applyBorder="1">
      <alignment vertical="center"/>
    </xf>
    <xf numFmtId="0" fontId="18" fillId="0" borderId="2" xfId="3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82" fontId="17" fillId="0" borderId="2" xfId="0" applyNumberFormat="1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5" fillId="0" borderId="2" xfId="3" applyBorder="1" applyAlignment="1">
      <alignment horizontal="center" vertical="center"/>
    </xf>
    <xf numFmtId="181" fontId="15" fillId="0" borderId="2" xfId="0" applyNumberFormat="1" applyFont="1" applyBorder="1" applyAlignment="1">
      <alignment vertical="center" wrapText="1"/>
    </xf>
    <xf numFmtId="178" fontId="15" fillId="0" borderId="14" xfId="0" applyNumberFormat="1" applyFont="1" applyBorder="1">
      <alignment vertical="center"/>
    </xf>
    <xf numFmtId="178" fontId="15" fillId="0" borderId="15" xfId="0" applyNumberFormat="1" applyFont="1" applyBorder="1">
      <alignment vertical="center"/>
    </xf>
    <xf numFmtId="10" fontId="15" fillId="5" borderId="2" xfId="0" applyNumberFormat="1" applyFont="1" applyFill="1" applyBorder="1" applyAlignment="1">
      <alignment horizontal="center" vertical="center"/>
    </xf>
    <xf numFmtId="178" fontId="15" fillId="0" borderId="16" xfId="0" applyNumberFormat="1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10" fontId="15" fillId="0" borderId="2" xfId="0" applyNumberFormat="1" applyFont="1" applyBorder="1">
      <alignment vertical="center"/>
    </xf>
    <xf numFmtId="0" fontId="15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181" fontId="0" fillId="0" borderId="0" xfId="0" applyNumberFormat="1">
      <alignment vertical="center"/>
    </xf>
    <xf numFmtId="178" fontId="8" fillId="0" borderId="0" xfId="0" applyNumberFormat="1" applyFont="1" applyAlignment="1">
      <alignment horizontal="center" vertical="center" wrapText="1"/>
    </xf>
    <xf numFmtId="181" fontId="11" fillId="0" borderId="2" xfId="0" applyNumberFormat="1" applyFont="1" applyBorder="1" applyAlignment="1">
      <alignment horizontal="center" vertical="center"/>
    </xf>
    <xf numFmtId="181" fontId="11" fillId="0" borderId="2" xfId="0" applyNumberFormat="1" applyFont="1" applyBorder="1" applyAlignment="1">
      <alignment horizontal="center" vertical="center" wrapText="1"/>
    </xf>
    <xf numFmtId="178" fontId="20" fillId="0" borderId="2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181" fontId="15" fillId="0" borderId="6" xfId="0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178" fontId="20" fillId="0" borderId="2" xfId="0" applyNumberFormat="1" applyFont="1" applyBorder="1">
      <alignment vertical="center"/>
    </xf>
    <xf numFmtId="181" fontId="20" fillId="0" borderId="1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81" fontId="15" fillId="0" borderId="15" xfId="0" applyNumberFormat="1" applyFont="1" applyBorder="1" applyAlignment="1">
      <alignment horizontal="center" vertical="center" wrapText="1"/>
    </xf>
    <xf numFmtId="181" fontId="15" fillId="0" borderId="15" xfId="0" applyNumberFormat="1" applyFont="1" applyBorder="1" applyAlignment="1">
      <alignment horizontal="center" vertical="center"/>
    </xf>
    <xf numFmtId="181" fontId="20" fillId="0" borderId="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81" fontId="15" fillId="0" borderId="5" xfId="0" applyNumberFormat="1" applyFont="1" applyBorder="1" applyAlignment="1">
      <alignment horizontal="center" vertical="center"/>
    </xf>
    <xf numFmtId="181" fontId="0" fillId="0" borderId="2" xfId="0" applyNumberFormat="1" applyBorder="1">
      <alignment vertical="center"/>
    </xf>
    <xf numFmtId="181" fontId="0" fillId="0" borderId="2" xfId="0" applyNumberFormat="1" applyBorder="1" applyAlignment="1">
      <alignment horizontal="center" vertical="center"/>
    </xf>
    <xf numFmtId="178" fontId="8" fillId="0" borderId="2" xfId="0" applyNumberFormat="1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8" fillId="0" borderId="0" xfId="0" applyNumberFormat="1" applyFo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81" fontId="10" fillId="4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8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8" fontId="14" fillId="0" borderId="0" xfId="0" applyNumberFormat="1" applyFont="1" applyAlignment="1">
      <alignment horizontal="center" vertical="center"/>
    </xf>
    <xf numFmtId="0" fontId="10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8" fontId="15" fillId="0" borderId="13" xfId="0" applyNumberFormat="1" applyFont="1" applyBorder="1" applyAlignment="1">
      <alignment horizontal="center" vertical="center"/>
    </xf>
    <xf numFmtId="178" fontId="15" fillId="0" borderId="5" xfId="0" applyNumberFormat="1" applyFont="1" applyBorder="1" applyAlignment="1">
      <alignment horizontal="center" vertical="center"/>
    </xf>
    <xf numFmtId="178" fontId="10" fillId="4" borderId="2" xfId="0" applyNumberFormat="1" applyFont="1" applyFill="1" applyBorder="1" applyAlignment="1">
      <alignment horizontal="center" vertical="center"/>
    </xf>
    <xf numFmtId="178" fontId="15" fillId="0" borderId="4" xfId="0" applyNumberFormat="1" applyFont="1" applyBorder="1" applyAlignment="1">
      <alignment horizontal="center" vertical="center"/>
    </xf>
    <xf numFmtId="178" fontId="15" fillId="0" borderId="6" xfId="0" applyNumberFormat="1" applyFont="1" applyBorder="1" applyAlignment="1">
      <alignment horizontal="center" vertical="center"/>
    </xf>
    <xf numFmtId="58" fontId="15" fillId="0" borderId="4" xfId="0" applyNumberFormat="1" applyFont="1" applyBorder="1" applyAlignment="1">
      <alignment horizontal="center" vertical="center" wrapText="1"/>
    </xf>
    <xf numFmtId="58" fontId="15" fillId="0" borderId="5" xfId="0" applyNumberFormat="1" applyFont="1" applyBorder="1" applyAlignment="1">
      <alignment horizontal="center" vertical="center" wrapText="1"/>
    </xf>
    <xf numFmtId="181" fontId="11" fillId="0" borderId="4" xfId="0" applyNumberFormat="1" applyFont="1" applyBorder="1" applyAlignment="1">
      <alignment horizontal="center" vertical="center" wrapText="1"/>
    </xf>
    <xf numFmtId="181" fontId="11" fillId="0" borderId="6" xfId="0" applyNumberFormat="1" applyFont="1" applyBorder="1" applyAlignment="1">
      <alignment horizontal="center" vertical="center" wrapText="1"/>
    </xf>
    <xf numFmtId="178" fontId="11" fillId="0" borderId="4" xfId="0" applyNumberFormat="1" applyFont="1" applyBorder="1" applyAlignment="1">
      <alignment horizontal="center" vertical="center" wrapText="1"/>
    </xf>
    <xf numFmtId="180" fontId="13" fillId="0" borderId="4" xfId="0" applyNumberFormat="1" applyFont="1" applyBorder="1" applyAlignment="1">
      <alignment horizontal="center" vertical="center" wrapText="1"/>
    </xf>
    <xf numFmtId="180" fontId="13" fillId="0" borderId="6" xfId="0" applyNumberFormat="1" applyFont="1" applyBorder="1" applyAlignment="1">
      <alignment horizontal="center" vertical="center" wrapText="1"/>
    </xf>
    <xf numFmtId="180" fontId="13" fillId="0" borderId="5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58" fontId="25" fillId="0" borderId="2" xfId="0" applyNumberFormat="1" applyFont="1" applyBorder="1" applyAlignment="1">
      <alignment horizontal="center" vertical="center" wrapText="1"/>
    </xf>
    <xf numFmtId="178" fontId="25" fillId="0" borderId="4" xfId="0" applyNumberFormat="1" applyFont="1" applyBorder="1" applyAlignment="1">
      <alignment horizontal="center" vertical="center" wrapText="1"/>
    </xf>
    <xf numFmtId="178" fontId="15" fillId="0" borderId="5" xfId="0" applyNumberFormat="1" applyFont="1" applyBorder="1" applyAlignment="1">
      <alignment horizontal="center" vertical="center" wrapText="1"/>
    </xf>
    <xf numFmtId="58" fontId="15" fillId="0" borderId="6" xfId="0" applyNumberFormat="1" applyFont="1" applyBorder="1" applyAlignment="1">
      <alignment horizontal="center" vertical="center" wrapText="1"/>
    </xf>
    <xf numFmtId="58" fontId="25" fillId="0" borderId="4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178" fontId="25" fillId="0" borderId="2" xfId="0" applyNumberFormat="1" applyFont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</cellXfs>
  <cellStyles count="5">
    <cellStyle name="百分比" xfId="1" builtinId="5"/>
    <cellStyle name="常规" xfId="0" builtinId="0"/>
    <cellStyle name="常规 131 2" xfId="2" xr:uid="{00000000-0005-0000-0000-000031000000}"/>
    <cellStyle name="常规 166 2" xfId="3" xr:uid="{00000000-0005-0000-0000-000032000000}"/>
    <cellStyle name="常规 168" xfId="4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www.wps.cn/officeDocument/2023/relationships/customStorage" Target="customStorage/customStorage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70" zoomScaleNormal="70" workbookViewId="0">
      <selection activeCell="K21" sqref="K21"/>
    </sheetView>
  </sheetViews>
  <sheetFormatPr defaultColWidth="9" defaultRowHeight="25.05" customHeight="1"/>
  <cols>
    <col min="1" max="1" width="9.33203125" customWidth="1"/>
    <col min="2" max="2" width="9.109375" style="132" customWidth="1"/>
    <col min="3" max="3" width="19.33203125" customWidth="1"/>
    <col min="4" max="4" width="11.109375" style="132" customWidth="1"/>
    <col min="5" max="5" width="7.77734375" style="132" customWidth="1"/>
    <col min="6" max="6" width="1.33203125" customWidth="1"/>
    <col min="7" max="7" width="12.33203125" style="133" customWidth="1"/>
    <col min="8" max="8" width="8.109375" style="22" customWidth="1"/>
    <col min="9" max="9" width="18.77734375" style="22" customWidth="1"/>
    <col min="10" max="10" width="14.77734375" style="22" customWidth="1"/>
    <col min="11" max="11" width="17.77734375" style="22" customWidth="1"/>
    <col min="12" max="12" width="9.33203125" style="22" customWidth="1"/>
    <col min="13" max="13" width="12.88671875" style="22" customWidth="1"/>
    <col min="14" max="14" width="10.21875" style="22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2" customWidth="1"/>
    <col min="20" max="20" width="9.109375" style="22" customWidth="1"/>
    <col min="21" max="21" width="11.21875" style="22" customWidth="1"/>
    <col min="22" max="22" width="9.109375" style="22" customWidth="1"/>
    <col min="23" max="23" width="10.77734375" style="22" customWidth="1"/>
    <col min="24" max="24" width="11.77734375" style="22" customWidth="1"/>
    <col min="25" max="25" width="26" customWidth="1"/>
  </cols>
  <sheetData>
    <row r="1" spans="1:25" ht="40.049999999999997" customHeight="1">
      <c r="A1" s="156" t="s">
        <v>0</v>
      </c>
      <c r="B1" s="157"/>
      <c r="C1" s="156"/>
      <c r="D1" s="157"/>
      <c r="E1" s="157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58" t="s">
        <v>1</v>
      </c>
      <c r="B2" s="159"/>
      <c r="C2" s="158"/>
      <c r="D2" s="159"/>
      <c r="E2" s="159"/>
      <c r="F2" s="23"/>
      <c r="G2" s="163" t="s">
        <v>2</v>
      </c>
      <c r="H2" s="164" t="s">
        <v>3</v>
      </c>
      <c r="I2" s="164" t="s">
        <v>4</v>
      </c>
      <c r="J2" s="160" t="s">
        <v>5</v>
      </c>
      <c r="K2" s="160"/>
      <c r="L2" s="160"/>
      <c r="M2" s="160" t="s">
        <v>6</v>
      </c>
      <c r="N2" s="160"/>
      <c r="O2" s="23"/>
      <c r="P2" s="164" t="s">
        <v>2</v>
      </c>
      <c r="Q2" s="165" t="s">
        <v>3</v>
      </c>
      <c r="R2" s="165" t="s">
        <v>4</v>
      </c>
      <c r="S2" s="161" t="s">
        <v>7</v>
      </c>
      <c r="T2" s="162"/>
      <c r="U2" s="161" t="s">
        <v>8</v>
      </c>
      <c r="V2" s="162"/>
      <c r="W2" s="161" t="s">
        <v>9</v>
      </c>
      <c r="X2" s="162"/>
      <c r="Y2" s="167" t="s">
        <v>10</v>
      </c>
    </row>
    <row r="3" spans="1:25" s="19" customFormat="1" ht="30" customHeight="1">
      <c r="A3" s="25" t="s">
        <v>2</v>
      </c>
      <c r="B3" s="134" t="s">
        <v>3</v>
      </c>
      <c r="C3" s="26" t="s">
        <v>4</v>
      </c>
      <c r="D3" s="135" t="s">
        <v>11</v>
      </c>
      <c r="E3" s="135" t="s">
        <v>12</v>
      </c>
      <c r="F3" s="28"/>
      <c r="G3" s="163"/>
      <c r="H3" s="164"/>
      <c r="I3" s="164"/>
      <c r="J3" s="27" t="s">
        <v>13</v>
      </c>
      <c r="K3" s="27" t="s">
        <v>14</v>
      </c>
      <c r="L3" s="27" t="s">
        <v>15</v>
      </c>
      <c r="M3" s="27" t="s">
        <v>11</v>
      </c>
      <c r="N3" s="27" t="s">
        <v>12</v>
      </c>
      <c r="O3" s="28"/>
      <c r="P3" s="164"/>
      <c r="Q3" s="166"/>
      <c r="R3" s="166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136" t="s">
        <v>17</v>
      </c>
      <c r="B4" s="137">
        <v>8</v>
      </c>
      <c r="C4" s="137" t="s">
        <v>18</v>
      </c>
      <c r="D4" s="138">
        <v>421</v>
      </c>
      <c r="E4" s="138">
        <v>1</v>
      </c>
      <c r="F4"/>
      <c r="G4" s="197" t="s">
        <v>120</v>
      </c>
      <c r="H4" s="90">
        <v>7</v>
      </c>
      <c r="I4" s="58" t="s">
        <v>124</v>
      </c>
      <c r="J4" s="16"/>
      <c r="K4" s="16"/>
      <c r="L4" s="43"/>
      <c r="M4" s="201" t="s">
        <v>122</v>
      </c>
      <c r="N4" s="16">
        <v>1</v>
      </c>
      <c r="P4" s="64"/>
      <c r="Q4" s="128"/>
      <c r="R4" s="128"/>
      <c r="S4" s="43"/>
      <c r="T4" s="43"/>
      <c r="U4" s="128"/>
      <c r="V4" s="43"/>
      <c r="W4" s="43"/>
      <c r="X4" s="38"/>
      <c r="Y4" s="167"/>
    </row>
    <row r="5" spans="1:25" s="20" customFormat="1" ht="25.05" customHeight="1">
      <c r="A5" s="64"/>
      <c r="B5" s="58"/>
      <c r="C5" s="58"/>
      <c r="D5" s="69" t="s">
        <v>19</v>
      </c>
      <c r="E5" s="69">
        <v>1</v>
      </c>
      <c r="F5"/>
      <c r="G5" s="198"/>
      <c r="H5" s="90">
        <v>8</v>
      </c>
      <c r="I5" s="202" t="s">
        <v>125</v>
      </c>
      <c r="J5" s="154"/>
      <c r="K5" s="22"/>
      <c r="L5" s="43"/>
      <c r="M5" s="201" t="s">
        <v>123</v>
      </c>
      <c r="N5" s="16">
        <v>1</v>
      </c>
      <c r="O5" s="81"/>
      <c r="P5" s="38"/>
      <c r="Q5" s="43"/>
      <c r="R5" s="43"/>
      <c r="S5" s="43"/>
      <c r="T5" s="43"/>
      <c r="U5" s="43"/>
      <c r="V5" s="43"/>
      <c r="W5" s="43"/>
      <c r="X5" s="38"/>
      <c r="Y5" s="167"/>
    </row>
    <row r="6" spans="1:25" s="20" customFormat="1" ht="25.05" customHeight="1">
      <c r="A6" s="64"/>
      <c r="B6" s="58"/>
      <c r="C6" s="58"/>
      <c r="D6" s="69" t="s">
        <v>20</v>
      </c>
      <c r="E6" s="69">
        <v>418</v>
      </c>
      <c r="F6"/>
      <c r="G6" s="139"/>
      <c r="H6" s="90"/>
      <c r="I6" s="64"/>
      <c r="J6" s="43"/>
      <c r="K6" s="16"/>
      <c r="L6" s="43"/>
      <c r="M6" s="203" t="s">
        <v>126</v>
      </c>
      <c r="N6" s="34">
        <f>SUM(N4:N5)</f>
        <v>2</v>
      </c>
      <c r="O6" s="81"/>
      <c r="P6" s="38"/>
      <c r="Q6" s="43"/>
      <c r="R6" s="43"/>
      <c r="S6" s="43"/>
      <c r="T6" s="43"/>
      <c r="U6" s="43"/>
      <c r="V6" s="43"/>
      <c r="W6" s="43"/>
      <c r="X6" s="38"/>
      <c r="Y6" s="167"/>
    </row>
    <row r="7" spans="1:25" s="20" customFormat="1" ht="25.05" customHeight="1">
      <c r="A7" s="64"/>
      <c r="B7" s="58"/>
      <c r="C7" s="58"/>
      <c r="D7" s="69" t="s">
        <v>21</v>
      </c>
      <c r="E7" s="71">
        <f>E5/E6</f>
        <v>2.3923444976076602E-3</v>
      </c>
      <c r="F7" s="140"/>
      <c r="G7" s="139"/>
      <c r="H7" s="90"/>
      <c r="I7" s="64"/>
      <c r="J7" s="43"/>
      <c r="K7" s="43"/>
      <c r="L7" s="43"/>
      <c r="M7" s="107"/>
      <c r="N7" s="16"/>
      <c r="O7" s="81"/>
      <c r="P7" s="38"/>
      <c r="Q7" s="43"/>
      <c r="R7" s="43"/>
      <c r="S7" s="43"/>
      <c r="T7" s="43"/>
      <c r="U7" s="85"/>
      <c r="V7" s="43"/>
      <c r="W7" s="43"/>
      <c r="X7" s="38"/>
      <c r="Y7" s="167"/>
    </row>
    <row r="8" spans="1:25" s="20" customFormat="1" ht="25.05" customHeight="1">
      <c r="A8" s="141"/>
      <c r="B8" s="142"/>
      <c r="C8" s="143"/>
      <c r="D8" s="144"/>
      <c r="E8" s="145"/>
      <c r="F8"/>
      <c r="G8" s="112"/>
      <c r="H8" s="90"/>
      <c r="I8" s="58"/>
      <c r="J8" s="43"/>
      <c r="K8" s="43"/>
      <c r="L8" s="43"/>
      <c r="M8" s="58"/>
      <c r="N8" s="16"/>
      <c r="O8" s="81"/>
      <c r="P8" s="38"/>
      <c r="Q8" s="43"/>
      <c r="R8" s="43"/>
      <c r="S8" s="43"/>
      <c r="T8" s="43"/>
      <c r="U8" s="85"/>
      <c r="V8" s="43"/>
      <c r="W8" s="43"/>
      <c r="X8" s="38"/>
      <c r="Y8" s="167"/>
    </row>
    <row r="9" spans="1:25" s="20" customFormat="1" ht="25.05" customHeight="1">
      <c r="A9" s="141"/>
      <c r="B9" s="146"/>
      <c r="C9" s="147"/>
      <c r="D9" s="148"/>
      <c r="E9" s="77"/>
      <c r="F9"/>
      <c r="G9" s="112"/>
      <c r="H9" s="90"/>
      <c r="I9" s="58"/>
      <c r="J9" s="43"/>
      <c r="K9" s="43"/>
      <c r="L9" s="43"/>
      <c r="M9" s="58"/>
      <c r="N9" s="16"/>
      <c r="O9" s="81"/>
      <c r="P9" s="38"/>
      <c r="Q9" s="43"/>
      <c r="R9" s="43"/>
      <c r="S9" s="43"/>
      <c r="T9" s="43"/>
      <c r="U9" s="85"/>
      <c r="V9" s="43"/>
      <c r="W9" s="43"/>
      <c r="X9" s="38"/>
      <c r="Y9" s="167"/>
    </row>
    <row r="10" spans="1:25" s="20" customFormat="1" ht="25.05" customHeight="1">
      <c r="A10" s="141"/>
      <c r="B10" s="90"/>
      <c r="C10" s="58"/>
      <c r="D10" s="90"/>
      <c r="E10" s="89"/>
      <c r="F10"/>
      <c r="G10" s="64"/>
      <c r="H10" s="90"/>
      <c r="I10" s="64"/>
      <c r="J10" s="16"/>
      <c r="K10" s="16"/>
      <c r="L10" s="16"/>
      <c r="M10" s="58"/>
      <c r="N10" s="16"/>
      <c r="O10" s="81"/>
      <c r="P10" s="38"/>
      <c r="Q10" s="43"/>
      <c r="R10" s="43"/>
      <c r="S10" s="43"/>
      <c r="T10" s="43"/>
      <c r="U10" s="85"/>
      <c r="V10" s="43"/>
      <c r="W10" s="43"/>
      <c r="X10" s="38"/>
      <c r="Y10" s="167"/>
    </row>
    <row r="11" spans="1:25" s="20" customFormat="1" ht="25.05" customHeight="1">
      <c r="A11" s="43"/>
      <c r="B11" s="149"/>
      <c r="C11" s="43"/>
      <c r="D11" s="150"/>
      <c r="E11" s="150"/>
      <c r="F11"/>
      <c r="G11" s="64"/>
      <c r="H11" s="90"/>
      <c r="I11" s="64"/>
      <c r="J11" s="16"/>
      <c r="K11" s="16"/>
      <c r="L11" s="16"/>
      <c r="M11" s="58"/>
      <c r="N11" s="16"/>
      <c r="O11" s="81"/>
      <c r="P11" s="38"/>
      <c r="Q11" s="43"/>
      <c r="R11" s="43"/>
      <c r="S11" s="43"/>
      <c r="T11" s="43"/>
      <c r="U11" s="43"/>
      <c r="V11" s="43"/>
      <c r="W11" s="43"/>
      <c r="X11" s="38"/>
      <c r="Y11" s="167"/>
    </row>
    <row r="12" spans="1:25" s="20" customFormat="1" ht="25.05" customHeight="1">
      <c r="A12" s="38"/>
      <c r="B12" s="149"/>
      <c r="C12" s="131"/>
      <c r="D12" s="150"/>
      <c r="E12" s="150"/>
      <c r="F12"/>
      <c r="G12" s="64"/>
      <c r="H12" s="90"/>
      <c r="I12" s="64"/>
      <c r="J12" s="110"/>
      <c r="K12" s="110"/>
      <c r="L12" s="110"/>
      <c r="M12" s="58"/>
      <c r="N12" s="110"/>
      <c r="O12" s="81"/>
      <c r="P12" s="38"/>
      <c r="Q12" s="43"/>
      <c r="R12" s="43"/>
      <c r="S12" s="43"/>
      <c r="T12" s="43"/>
      <c r="U12" s="43"/>
      <c r="V12" s="43"/>
      <c r="W12" s="43"/>
      <c r="X12" s="38"/>
      <c r="Y12" s="167"/>
    </row>
    <row r="13" spans="1:25" s="20" customFormat="1" ht="25.05" customHeight="1">
      <c r="A13" s="38"/>
      <c r="B13" s="149"/>
      <c r="C13" s="43"/>
      <c r="D13" s="150"/>
      <c r="E13" s="149"/>
      <c r="F13"/>
      <c r="G13" s="64"/>
      <c r="H13" s="90"/>
      <c r="I13" s="64"/>
      <c r="J13" s="110"/>
      <c r="K13" s="110"/>
      <c r="L13" s="110"/>
      <c r="M13" s="58"/>
      <c r="N13" s="110"/>
      <c r="O13"/>
      <c r="P13" s="43"/>
      <c r="Q13" s="43"/>
      <c r="R13" s="43"/>
      <c r="S13" s="43"/>
      <c r="T13" s="43"/>
      <c r="U13" s="43"/>
      <c r="V13" s="43"/>
      <c r="W13" s="43"/>
      <c r="X13" s="43"/>
      <c r="Y13" s="167"/>
    </row>
    <row r="14" spans="1:25" s="20" customFormat="1" ht="25.05" customHeight="1">
      <c r="A14" s="38"/>
      <c r="B14" s="149"/>
      <c r="C14" s="43"/>
      <c r="D14" s="149"/>
      <c r="E14" s="149"/>
      <c r="F14"/>
      <c r="G14" s="151"/>
      <c r="H14" s="110"/>
      <c r="I14" s="110"/>
      <c r="J14" s="110"/>
      <c r="K14" s="110"/>
      <c r="L14" s="110"/>
      <c r="M14" s="110"/>
      <c r="N14" s="110"/>
      <c r="O14"/>
      <c r="P14" s="43"/>
      <c r="Q14" s="43"/>
      <c r="R14" s="43"/>
      <c r="S14" s="43"/>
      <c r="T14" s="43"/>
      <c r="U14" s="43"/>
      <c r="V14" s="43"/>
      <c r="W14" s="43"/>
      <c r="X14" s="43"/>
      <c r="Y14" s="167"/>
    </row>
    <row r="15" spans="1:25" s="20" customFormat="1" ht="25.05" customHeight="1">
      <c r="A15" s="81"/>
      <c r="B15" s="152"/>
      <c r="C15" s="13"/>
      <c r="D15" s="152"/>
      <c r="E15" s="152"/>
      <c r="G15" s="133"/>
      <c r="H15" s="22"/>
      <c r="I15" s="22"/>
      <c r="J15" s="22"/>
      <c r="K15" s="22"/>
      <c r="L15" s="22"/>
      <c r="M15" s="22"/>
      <c r="N15" s="22"/>
      <c r="S15" s="22"/>
      <c r="T15" s="22"/>
      <c r="U15" s="22"/>
      <c r="V15" s="22"/>
      <c r="W15" s="22"/>
      <c r="X15" s="155"/>
      <c r="Y15" s="167"/>
    </row>
    <row r="16" spans="1:25" s="20" customFormat="1" ht="25.05" customHeight="1">
      <c r="A16" s="81"/>
      <c r="B16" s="152"/>
      <c r="C16" s="13"/>
      <c r="D16" s="152"/>
      <c r="E16" s="152"/>
      <c r="G16" s="133"/>
      <c r="H16" s="22"/>
      <c r="I16" s="22"/>
      <c r="J16" s="22"/>
      <c r="K16" s="22"/>
      <c r="L16" s="22"/>
      <c r="M16" s="22"/>
      <c r="N16" s="22"/>
      <c r="S16" s="22"/>
      <c r="T16" s="22"/>
      <c r="U16" s="22"/>
      <c r="V16" s="22"/>
      <c r="W16" s="22"/>
      <c r="X16" s="155"/>
      <c r="Y16" s="167"/>
    </row>
    <row r="17" spans="1:25" s="20" customFormat="1" ht="25.05" customHeight="1">
      <c r="A17" s="81"/>
      <c r="B17" s="152"/>
      <c r="C17" s="13"/>
      <c r="D17" s="152"/>
      <c r="E17" s="152"/>
      <c r="G17" s="133"/>
      <c r="H17" s="22"/>
      <c r="I17" s="22"/>
      <c r="J17" s="22"/>
      <c r="K17" s="22"/>
      <c r="L17" s="22"/>
      <c r="M17" s="22"/>
      <c r="N17" s="22"/>
      <c r="S17" s="22"/>
      <c r="T17" s="22"/>
      <c r="U17" s="22"/>
      <c r="V17" s="22"/>
      <c r="W17" s="22"/>
      <c r="X17" s="155"/>
      <c r="Y17" s="55"/>
    </row>
    <row r="18" spans="1:25" s="20" customFormat="1" ht="25.05" customHeight="1">
      <c r="B18" s="153"/>
      <c r="D18" s="153"/>
      <c r="E18" s="153"/>
      <c r="G18" s="133"/>
      <c r="H18" s="22"/>
      <c r="I18" s="22"/>
      <c r="J18" s="22"/>
      <c r="K18" s="22"/>
      <c r="L18" s="22"/>
      <c r="M18" s="22"/>
      <c r="N18" s="22"/>
      <c r="S18" s="22"/>
      <c r="T18" s="22"/>
      <c r="U18" s="22"/>
      <c r="V18" s="22"/>
      <c r="W18" s="22"/>
      <c r="X18" s="155"/>
      <c r="Y18" s="55"/>
    </row>
    <row r="19" spans="1:25" s="20" customFormat="1" ht="25.05" customHeight="1">
      <c r="B19" s="153"/>
      <c r="D19" s="153"/>
      <c r="E19" s="153"/>
      <c r="G19" s="133"/>
      <c r="H19" s="22"/>
      <c r="I19" s="22"/>
      <c r="J19" s="22"/>
      <c r="K19" s="22"/>
      <c r="L19" s="22"/>
      <c r="M19" s="22"/>
      <c r="N19" s="22"/>
      <c r="S19" s="22"/>
      <c r="T19" s="22"/>
      <c r="U19" s="22"/>
      <c r="V19" s="22"/>
      <c r="W19" s="22"/>
      <c r="X19" s="155"/>
      <c r="Y19" s="55"/>
    </row>
    <row r="20" spans="1:25" s="20" customFormat="1" ht="25.05" customHeight="1">
      <c r="B20" s="153"/>
      <c r="D20" s="153"/>
      <c r="E20" s="153"/>
      <c r="G20" s="133"/>
      <c r="H20" s="22"/>
      <c r="I20" s="22"/>
      <c r="J20" s="22"/>
      <c r="K20" s="22"/>
      <c r="L20" s="22"/>
      <c r="M20" s="22"/>
      <c r="N20" s="22"/>
      <c r="S20" s="22"/>
      <c r="T20" s="22"/>
      <c r="U20" s="22"/>
      <c r="V20" s="22"/>
      <c r="W20" s="22"/>
      <c r="X20" s="155"/>
      <c r="Y20" s="55"/>
    </row>
    <row r="21" spans="1:25" s="20" customFormat="1" ht="25.05" customHeight="1">
      <c r="B21" s="153"/>
      <c r="D21" s="153"/>
      <c r="E21" s="153"/>
      <c r="G21" s="133"/>
      <c r="H21" s="22"/>
      <c r="I21" s="22"/>
      <c r="J21" s="22"/>
      <c r="K21" s="22"/>
      <c r="L21" s="22"/>
      <c r="M21" s="22"/>
      <c r="N21" s="22"/>
      <c r="S21" s="22"/>
      <c r="T21" s="22"/>
      <c r="U21" s="22"/>
      <c r="V21" s="22"/>
      <c r="W21" s="22"/>
      <c r="X21" s="155"/>
      <c r="Y21" s="55"/>
    </row>
    <row r="22" spans="1:25" s="20" customFormat="1" ht="25.05" customHeight="1">
      <c r="B22" s="153"/>
      <c r="D22" s="153"/>
      <c r="E22" s="153"/>
      <c r="G22" s="133"/>
      <c r="H22" s="22"/>
      <c r="I22" s="22"/>
      <c r="J22" s="22"/>
      <c r="K22" s="22"/>
      <c r="L22" s="22"/>
      <c r="M22" s="22"/>
      <c r="N22" s="22"/>
      <c r="S22" s="22"/>
      <c r="T22" s="22"/>
      <c r="U22" s="22"/>
      <c r="V22" s="22"/>
      <c r="W22" s="22"/>
      <c r="X22" s="22"/>
      <c r="Y22" s="55"/>
    </row>
    <row r="23" spans="1:25" s="20" customFormat="1" ht="25.05" customHeight="1">
      <c r="B23" s="153"/>
      <c r="D23" s="153"/>
      <c r="E23" s="153"/>
      <c r="G23" s="133"/>
      <c r="H23" s="22"/>
      <c r="I23" s="22"/>
      <c r="J23" s="22"/>
      <c r="K23" s="22"/>
      <c r="L23" s="22"/>
      <c r="M23" s="22"/>
      <c r="N23" s="22"/>
      <c r="S23" s="22"/>
      <c r="T23" s="22"/>
      <c r="U23" s="22"/>
      <c r="V23" s="22"/>
      <c r="W23" s="22"/>
      <c r="X23" s="22"/>
      <c r="Y23" s="55"/>
    </row>
    <row r="24" spans="1:25" s="20" customFormat="1" ht="25.05" customHeight="1">
      <c r="B24" s="153"/>
      <c r="D24" s="153"/>
      <c r="E24" s="153"/>
      <c r="G24" s="133"/>
      <c r="H24" s="22"/>
      <c r="I24" s="22"/>
      <c r="J24" s="22"/>
      <c r="K24" s="22"/>
      <c r="L24" s="22"/>
      <c r="M24" s="22"/>
      <c r="N24" s="22"/>
      <c r="S24" s="22"/>
      <c r="T24" s="22"/>
      <c r="U24" s="22"/>
      <c r="V24" s="22"/>
      <c r="W24" s="22"/>
      <c r="X24" s="22"/>
      <c r="Y24" s="55"/>
    </row>
    <row r="25" spans="1:25" s="20" customFormat="1" ht="25.05" customHeight="1">
      <c r="B25" s="153"/>
      <c r="D25" s="153"/>
      <c r="E25" s="153"/>
      <c r="G25" s="133"/>
      <c r="H25" s="22"/>
      <c r="I25" s="22"/>
      <c r="J25" s="22"/>
      <c r="K25" s="22"/>
      <c r="L25" s="22"/>
      <c r="M25" s="22"/>
      <c r="N25" s="22"/>
      <c r="S25" s="22"/>
      <c r="T25" s="22"/>
      <c r="U25" s="22"/>
      <c r="V25" s="22"/>
      <c r="W25" s="22"/>
      <c r="X25" s="22"/>
      <c r="Y25" s="55"/>
    </row>
    <row r="26" spans="1:25" s="20" customFormat="1" ht="25.05" customHeight="1">
      <c r="B26" s="153"/>
      <c r="D26" s="153"/>
      <c r="E26" s="153"/>
      <c r="G26" s="133"/>
      <c r="H26" s="22"/>
      <c r="I26" s="22"/>
      <c r="J26" s="22"/>
      <c r="K26" s="22"/>
      <c r="L26" s="22"/>
      <c r="M26" s="22"/>
      <c r="N26" s="22"/>
      <c r="S26" s="22"/>
      <c r="T26" s="22"/>
      <c r="U26" s="22"/>
      <c r="V26" s="22"/>
      <c r="W26" s="22"/>
      <c r="X26" s="22"/>
    </row>
    <row r="27" spans="1:25" s="20" customFormat="1" ht="25.05" customHeight="1">
      <c r="B27" s="153"/>
      <c r="D27" s="153"/>
      <c r="E27" s="153"/>
      <c r="G27" s="133"/>
      <c r="H27" s="22"/>
      <c r="I27" s="22"/>
      <c r="J27" s="22"/>
      <c r="K27" s="22"/>
      <c r="L27" s="22"/>
      <c r="M27" s="22"/>
      <c r="N27" s="22"/>
      <c r="S27" s="22"/>
      <c r="T27" s="22"/>
      <c r="U27" s="22"/>
      <c r="V27" s="22"/>
      <c r="W27" s="22"/>
      <c r="X27" s="22"/>
    </row>
    <row r="28" spans="1:25" s="20" customFormat="1" ht="25.05" customHeight="1">
      <c r="B28" s="153"/>
      <c r="D28" s="153"/>
      <c r="E28" s="153"/>
      <c r="G28" s="133"/>
      <c r="H28" s="22"/>
      <c r="I28" s="22"/>
      <c r="J28" s="22"/>
      <c r="K28" s="22"/>
      <c r="L28" s="22"/>
      <c r="M28" s="22"/>
      <c r="N28" s="22"/>
      <c r="S28" s="22"/>
      <c r="T28" s="22"/>
      <c r="U28" s="22"/>
      <c r="V28" s="22"/>
      <c r="W28" s="22"/>
      <c r="X28" s="22"/>
    </row>
    <row r="29" spans="1:25" s="20" customFormat="1" ht="25.05" customHeight="1">
      <c r="B29" s="153"/>
      <c r="D29" s="153"/>
      <c r="E29" s="153"/>
      <c r="G29" s="133"/>
      <c r="H29" s="22"/>
      <c r="I29" s="22"/>
      <c r="J29" s="22"/>
      <c r="K29" s="22"/>
      <c r="L29" s="22"/>
      <c r="M29" s="22"/>
      <c r="N29" s="22"/>
      <c r="S29" s="22"/>
      <c r="T29" s="22"/>
      <c r="U29" s="22"/>
      <c r="V29" s="22"/>
      <c r="W29" s="22"/>
      <c r="X29" s="22"/>
    </row>
    <row r="30" spans="1:25" s="20" customFormat="1" ht="25.05" customHeight="1">
      <c r="B30" s="153"/>
      <c r="D30" s="153"/>
      <c r="E30" s="153"/>
      <c r="G30" s="133"/>
      <c r="H30" s="22"/>
      <c r="I30" s="22"/>
      <c r="J30" s="22"/>
      <c r="K30" s="22"/>
      <c r="L30" s="22"/>
      <c r="M30" s="22"/>
      <c r="N30" s="22"/>
      <c r="S30" s="22"/>
      <c r="T30" s="22"/>
      <c r="U30" s="22"/>
      <c r="V30" s="22"/>
      <c r="W30" s="22"/>
      <c r="X30" s="22"/>
    </row>
    <row r="31" spans="1:25" s="20" customFormat="1" ht="25.05" customHeight="1">
      <c r="B31" s="153"/>
      <c r="D31" s="153"/>
      <c r="E31" s="153"/>
      <c r="G31" s="133"/>
      <c r="H31" s="22"/>
      <c r="I31" s="22"/>
      <c r="J31" s="22"/>
      <c r="K31" s="22"/>
      <c r="L31" s="22"/>
      <c r="M31" s="22"/>
      <c r="N31" s="22"/>
      <c r="S31" s="22"/>
      <c r="T31" s="22"/>
      <c r="U31" s="22"/>
      <c r="V31" s="22"/>
      <c r="W31" s="22"/>
      <c r="X31" s="22"/>
    </row>
    <row r="32" spans="1:25" s="20" customFormat="1" ht="25.05" customHeight="1">
      <c r="B32" s="153"/>
      <c r="D32" s="153"/>
      <c r="E32" s="153"/>
      <c r="G32" s="133"/>
      <c r="H32" s="22"/>
      <c r="I32" s="22"/>
      <c r="J32" s="22"/>
      <c r="K32" s="22"/>
      <c r="L32" s="22"/>
      <c r="M32" s="22"/>
      <c r="N32" s="22"/>
      <c r="S32" s="22"/>
      <c r="T32" s="22"/>
      <c r="U32" s="22"/>
      <c r="V32" s="22"/>
      <c r="W32" s="22"/>
      <c r="X32" s="22"/>
    </row>
    <row r="33" spans="1:24" s="20" customFormat="1" ht="25.05" customHeight="1">
      <c r="B33" s="153"/>
      <c r="D33" s="153"/>
      <c r="E33" s="153"/>
      <c r="G33" s="133"/>
      <c r="H33" s="22"/>
      <c r="I33" s="22"/>
      <c r="J33" s="22"/>
      <c r="K33" s="22"/>
      <c r="L33" s="22"/>
      <c r="M33" s="22"/>
      <c r="N33" s="22"/>
      <c r="S33" s="22"/>
      <c r="T33" s="22"/>
      <c r="U33" s="22"/>
      <c r="V33" s="22"/>
      <c r="W33" s="22"/>
      <c r="X33" s="22"/>
    </row>
    <row r="34" spans="1:24" s="20" customFormat="1" ht="25.05" customHeight="1">
      <c r="B34" s="153"/>
      <c r="D34" s="153"/>
      <c r="E34" s="153"/>
      <c r="G34" s="133"/>
      <c r="H34" s="22"/>
      <c r="I34" s="22"/>
      <c r="J34" s="22"/>
      <c r="K34" s="22"/>
      <c r="L34" s="22"/>
      <c r="M34" s="22"/>
      <c r="N34" s="22"/>
      <c r="S34" s="22"/>
      <c r="T34" s="22"/>
      <c r="U34" s="22"/>
      <c r="V34" s="22"/>
      <c r="W34" s="22"/>
      <c r="X34" s="22"/>
    </row>
    <row r="35" spans="1:24" s="20" customFormat="1" ht="25.05" customHeight="1">
      <c r="B35" s="153"/>
      <c r="D35" s="153"/>
      <c r="E35" s="153"/>
      <c r="G35" s="133"/>
      <c r="H35" s="22"/>
      <c r="I35" s="22"/>
      <c r="J35" s="22"/>
      <c r="K35" s="22"/>
      <c r="L35" s="22"/>
      <c r="M35" s="22"/>
      <c r="N35" s="22"/>
      <c r="S35" s="22"/>
      <c r="T35" s="22"/>
      <c r="U35" s="22"/>
      <c r="V35" s="22"/>
      <c r="W35" s="22"/>
      <c r="X35" s="22"/>
    </row>
    <row r="36" spans="1:24" s="20" customFormat="1" ht="25.05" customHeight="1">
      <c r="B36" s="153"/>
      <c r="D36" s="153"/>
      <c r="E36" s="153"/>
      <c r="G36" s="133"/>
      <c r="H36" s="22"/>
      <c r="I36" s="22"/>
      <c r="J36" s="22"/>
      <c r="K36" s="22"/>
      <c r="L36" s="22"/>
      <c r="M36" s="22"/>
      <c r="N36" s="22"/>
      <c r="S36" s="22"/>
      <c r="T36" s="22"/>
      <c r="U36" s="22"/>
      <c r="V36" s="22"/>
      <c r="W36" s="22"/>
      <c r="X36" s="22"/>
    </row>
    <row r="37" spans="1:24" s="20" customFormat="1" ht="25.05" customHeight="1">
      <c r="B37" s="153"/>
      <c r="D37" s="153"/>
      <c r="E37" s="153"/>
      <c r="G37" s="133"/>
      <c r="H37" s="22"/>
      <c r="I37" s="22"/>
      <c r="J37" s="22"/>
      <c r="K37" s="22"/>
      <c r="L37" s="22"/>
      <c r="M37" s="22"/>
      <c r="N37" s="22"/>
      <c r="S37" s="22"/>
      <c r="T37" s="22"/>
      <c r="U37" s="22"/>
      <c r="V37" s="22"/>
      <c r="W37" s="22"/>
      <c r="X37" s="22"/>
    </row>
    <row r="38" spans="1:24" s="20" customFormat="1" ht="25.05" customHeight="1">
      <c r="B38" s="153"/>
      <c r="D38" s="153"/>
      <c r="E38" s="153"/>
      <c r="G38" s="133"/>
      <c r="H38" s="22"/>
      <c r="I38" s="22"/>
      <c r="J38" s="22"/>
      <c r="K38" s="22"/>
      <c r="L38" s="22"/>
      <c r="M38" s="22"/>
      <c r="N38" s="22"/>
      <c r="S38" s="22"/>
      <c r="T38" s="22"/>
      <c r="U38" s="22"/>
      <c r="V38" s="22"/>
      <c r="W38" s="22"/>
      <c r="X38" s="22"/>
    </row>
    <row r="39" spans="1:24" s="20" customFormat="1" ht="25.05" customHeight="1">
      <c r="B39" s="153"/>
      <c r="D39" s="153"/>
      <c r="E39" s="153"/>
      <c r="G39" s="133"/>
      <c r="H39" s="22"/>
      <c r="I39" s="22"/>
      <c r="J39" s="22"/>
      <c r="K39" s="22"/>
      <c r="L39" s="22"/>
      <c r="M39" s="22"/>
      <c r="N39" s="22"/>
      <c r="S39" s="22"/>
      <c r="T39" s="22"/>
      <c r="U39" s="22"/>
      <c r="V39" s="22"/>
      <c r="W39" s="22"/>
      <c r="X39" s="22"/>
    </row>
    <row r="40" spans="1:24" s="20" customFormat="1" ht="25.05" customHeight="1">
      <c r="B40" s="153"/>
      <c r="D40" s="153"/>
      <c r="E40" s="153"/>
      <c r="G40" s="133"/>
      <c r="H40" s="22"/>
      <c r="I40" s="22"/>
      <c r="J40" s="22"/>
      <c r="K40" s="22"/>
      <c r="L40" s="22"/>
      <c r="M40" s="22"/>
      <c r="N40" s="22"/>
      <c r="S40" s="22"/>
      <c r="T40" s="22"/>
      <c r="U40" s="22"/>
      <c r="V40" s="22"/>
      <c r="W40" s="22"/>
      <c r="X40" s="22"/>
    </row>
    <row r="41" spans="1:24" s="20" customFormat="1" ht="25.05" customHeight="1">
      <c r="B41" s="153"/>
      <c r="D41" s="153"/>
      <c r="E41" s="153"/>
      <c r="G41" s="133"/>
      <c r="H41" s="22"/>
      <c r="I41" s="22"/>
      <c r="J41" s="22"/>
      <c r="K41" s="22"/>
      <c r="L41" s="22"/>
      <c r="M41" s="22"/>
      <c r="N41" s="22"/>
      <c r="S41" s="22"/>
      <c r="T41" s="22"/>
      <c r="U41" s="22"/>
      <c r="V41" s="22"/>
      <c r="W41" s="22"/>
      <c r="X41" s="22"/>
    </row>
    <row r="42" spans="1:24" s="20" customFormat="1" ht="25.05" customHeight="1">
      <c r="B42" s="153"/>
      <c r="D42" s="153"/>
      <c r="E42" s="153"/>
      <c r="G42" s="133"/>
      <c r="H42" s="22"/>
      <c r="I42" s="22"/>
      <c r="J42" s="22"/>
      <c r="K42" s="22"/>
      <c r="L42" s="22"/>
      <c r="M42" s="22"/>
      <c r="N42" s="22"/>
      <c r="S42" s="22"/>
      <c r="T42" s="22"/>
      <c r="U42" s="22"/>
      <c r="V42" s="22"/>
      <c r="W42" s="22"/>
      <c r="X42" s="22"/>
    </row>
    <row r="43" spans="1:24" s="20" customFormat="1" ht="25.05" customHeight="1">
      <c r="B43" s="153"/>
      <c r="D43" s="153"/>
      <c r="E43" s="153"/>
      <c r="G43" s="133"/>
      <c r="H43" s="22"/>
      <c r="I43" s="22"/>
      <c r="J43" s="22"/>
      <c r="K43" s="22"/>
      <c r="L43" s="22"/>
      <c r="M43" s="22"/>
      <c r="N43" s="22"/>
      <c r="S43" s="22"/>
      <c r="T43" s="22"/>
      <c r="U43" s="22"/>
      <c r="V43" s="22"/>
      <c r="W43" s="22"/>
      <c r="X43" s="22"/>
    </row>
    <row r="44" spans="1:24" s="20" customFormat="1" ht="25.05" customHeight="1">
      <c r="B44" s="153"/>
      <c r="D44" s="153"/>
      <c r="E44" s="153"/>
      <c r="F44"/>
      <c r="G44" s="133"/>
      <c r="H44" s="22"/>
      <c r="I44" s="22"/>
      <c r="J44" s="22"/>
      <c r="K44" s="22"/>
      <c r="L44" s="22"/>
      <c r="M44" s="22"/>
      <c r="N44" s="22"/>
      <c r="O44"/>
      <c r="P44"/>
      <c r="Q44"/>
      <c r="R44"/>
      <c r="S44" s="22"/>
      <c r="T44" s="22"/>
      <c r="U44" s="22"/>
      <c r="V44" s="22"/>
      <c r="W44" s="22"/>
      <c r="X44" s="22"/>
    </row>
    <row r="45" spans="1:24" s="20" customFormat="1" ht="25.05" customHeight="1">
      <c r="B45" s="153"/>
      <c r="D45" s="153"/>
      <c r="E45" s="153"/>
      <c r="F45"/>
      <c r="G45" s="133"/>
      <c r="H45" s="22"/>
      <c r="I45" s="22"/>
      <c r="J45" s="22"/>
      <c r="K45" s="22"/>
      <c r="L45" s="22"/>
      <c r="M45" s="22"/>
      <c r="N45" s="22"/>
      <c r="O45"/>
      <c r="P45"/>
      <c r="Q45"/>
      <c r="R45"/>
      <c r="S45" s="22"/>
      <c r="T45" s="22"/>
      <c r="U45" s="22"/>
      <c r="V45" s="22"/>
      <c r="W45" s="22"/>
      <c r="X45" s="22"/>
    </row>
    <row r="46" spans="1:24" s="20" customFormat="1" ht="25.05" customHeight="1">
      <c r="B46" s="153"/>
      <c r="D46" s="153"/>
      <c r="E46" s="153"/>
      <c r="F46"/>
      <c r="G46" s="133"/>
      <c r="H46" s="22"/>
      <c r="I46" s="22"/>
      <c r="J46" s="22"/>
      <c r="K46" s="22"/>
      <c r="L46" s="22"/>
      <c r="M46" s="22"/>
      <c r="N46" s="22"/>
      <c r="O46"/>
      <c r="P46"/>
      <c r="Q46"/>
      <c r="R46"/>
      <c r="S46" s="22"/>
      <c r="T46" s="22"/>
      <c r="U46" s="22"/>
      <c r="V46" s="22"/>
      <c r="W46" s="22"/>
      <c r="X46" s="22"/>
    </row>
    <row r="47" spans="1:24" s="20" customFormat="1" ht="25.05" customHeight="1">
      <c r="A47"/>
      <c r="B47" s="132"/>
      <c r="C47"/>
      <c r="D47" s="132"/>
      <c r="E47" s="132"/>
      <c r="F47"/>
      <c r="G47" s="133"/>
      <c r="H47" s="22"/>
      <c r="I47" s="22"/>
      <c r="J47" s="22"/>
      <c r="K47" s="22"/>
      <c r="L47" s="22"/>
      <c r="M47" s="22"/>
      <c r="N47" s="22"/>
      <c r="O47"/>
      <c r="P47"/>
      <c r="Q47"/>
      <c r="R47"/>
      <c r="S47" s="22"/>
      <c r="T47" s="22"/>
      <c r="U47" s="22"/>
      <c r="V47" s="22"/>
      <c r="W47" s="22"/>
      <c r="X47" s="22"/>
    </row>
  </sheetData>
  <mergeCells count="15">
    <mergeCell ref="Y2:Y16"/>
    <mergeCell ref="G4:G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U21" sqref="U21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6" t="s">
        <v>90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0" ht="30" customHeight="1">
      <c r="A2" s="187" t="s">
        <v>91</v>
      </c>
      <c r="B2" s="187"/>
      <c r="C2" s="187"/>
      <c r="D2" s="1"/>
      <c r="E2" s="187" t="s">
        <v>92</v>
      </c>
      <c r="F2" s="187"/>
      <c r="G2" s="187"/>
      <c r="H2" s="187"/>
      <c r="I2" s="187" t="s">
        <v>6</v>
      </c>
      <c r="J2" s="187"/>
      <c r="K2" s="190" t="s">
        <v>93</v>
      </c>
      <c r="L2" s="13"/>
      <c r="M2" s="192" t="s">
        <v>94</v>
      </c>
      <c r="N2" s="187" t="s">
        <v>7</v>
      </c>
      <c r="O2" s="187"/>
      <c r="P2" s="187" t="s">
        <v>8</v>
      </c>
      <c r="Q2" s="187"/>
      <c r="R2" s="187" t="s">
        <v>9</v>
      </c>
      <c r="S2" s="187"/>
      <c r="T2" s="194" t="s">
        <v>93</v>
      </c>
    </row>
    <row r="3" spans="1:20" ht="30" customHeight="1">
      <c r="A3" s="2" t="s">
        <v>94</v>
      </c>
      <c r="B3" s="2" t="s">
        <v>95</v>
      </c>
      <c r="C3" s="2" t="s">
        <v>96</v>
      </c>
      <c r="D3" s="1"/>
      <c r="E3" s="2" t="s">
        <v>94</v>
      </c>
      <c r="F3" s="2" t="s">
        <v>97</v>
      </c>
      <c r="G3" s="2" t="s">
        <v>98</v>
      </c>
      <c r="H3" s="2" t="s">
        <v>96</v>
      </c>
      <c r="I3" s="2" t="s">
        <v>20</v>
      </c>
      <c r="J3" s="2" t="s">
        <v>96</v>
      </c>
      <c r="K3" s="190"/>
      <c r="L3" s="14"/>
      <c r="M3" s="193"/>
      <c r="N3" s="2" t="s">
        <v>99</v>
      </c>
      <c r="O3" s="2" t="s">
        <v>96</v>
      </c>
      <c r="P3" s="2" t="s">
        <v>100</v>
      </c>
      <c r="Q3" s="2" t="s">
        <v>96</v>
      </c>
      <c r="R3" s="2" t="s">
        <v>101</v>
      </c>
      <c r="S3" s="2" t="s">
        <v>96</v>
      </c>
      <c r="T3" s="194"/>
    </row>
    <row r="4" spans="1:20" ht="19.95" customHeight="1">
      <c r="A4" s="2" t="s">
        <v>102</v>
      </c>
      <c r="B4" s="3">
        <v>2.3999999999999998E-3</v>
      </c>
      <c r="C4" s="4">
        <v>10</v>
      </c>
      <c r="D4" s="1"/>
      <c r="E4" s="2" t="s">
        <v>102</v>
      </c>
      <c r="F4" s="5">
        <v>0</v>
      </c>
      <c r="G4" s="5">
        <v>0</v>
      </c>
      <c r="H4" s="4">
        <f>20-(F4*2+G4)</f>
        <v>20</v>
      </c>
      <c r="I4" s="5">
        <v>2</v>
      </c>
      <c r="J4" s="4">
        <f>10-(I4/2)</f>
        <v>9</v>
      </c>
      <c r="K4" s="4">
        <f>H4+J4</f>
        <v>29</v>
      </c>
      <c r="L4" s="15"/>
      <c r="M4" s="2" t="s">
        <v>102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7">
        <f>O4+Q4+S4</f>
        <v>30</v>
      </c>
    </row>
    <row r="5" spans="1:20" ht="19.95" customHeight="1">
      <c r="A5" s="2" t="s">
        <v>103</v>
      </c>
      <c r="B5" s="3">
        <v>7.7999999999999996E-3</v>
      </c>
      <c r="C5" s="4">
        <v>10</v>
      </c>
      <c r="D5" s="1"/>
      <c r="E5" s="2" t="s">
        <v>103</v>
      </c>
      <c r="F5" s="5">
        <v>0</v>
      </c>
      <c r="G5" s="5">
        <v>0</v>
      </c>
      <c r="H5" s="4">
        <f t="shared" ref="H5:H12" si="0">20-(F5*2+G5)</f>
        <v>20</v>
      </c>
      <c r="I5" s="5">
        <v>3</v>
      </c>
      <c r="J5" s="4">
        <f t="shared" ref="J5:J12" si="1">10-(I5/2)</f>
        <v>8.5</v>
      </c>
      <c r="K5" s="4">
        <f t="shared" ref="K5:K12" si="2">H5+J5</f>
        <v>28.5</v>
      </c>
      <c r="L5" s="15"/>
      <c r="M5" s="2" t="s">
        <v>103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7">
        <f t="shared" ref="T5:T12" si="6">O5+Q5+S5</f>
        <v>30</v>
      </c>
    </row>
    <row r="6" spans="1:20" ht="19.95" customHeight="1">
      <c r="A6" s="2" t="s">
        <v>104</v>
      </c>
      <c r="B6" s="3">
        <v>9.2999999999999992E-3</v>
      </c>
      <c r="C6" s="4">
        <v>10</v>
      </c>
      <c r="D6" s="1"/>
      <c r="E6" s="2" t="s">
        <v>104</v>
      </c>
      <c r="F6" s="5">
        <v>0</v>
      </c>
      <c r="G6" s="5">
        <v>0</v>
      </c>
      <c r="H6" s="4">
        <f t="shared" si="0"/>
        <v>20</v>
      </c>
      <c r="I6" s="5">
        <v>0</v>
      </c>
      <c r="J6" s="4">
        <f t="shared" si="1"/>
        <v>10</v>
      </c>
      <c r="K6" s="4">
        <f t="shared" si="2"/>
        <v>30</v>
      </c>
      <c r="L6" s="15"/>
      <c r="M6" s="2" t="s">
        <v>104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7">
        <f t="shared" si="6"/>
        <v>30</v>
      </c>
    </row>
    <row r="7" spans="1:20" ht="19.95" customHeight="1">
      <c r="A7" s="2" t="s">
        <v>105</v>
      </c>
      <c r="B7" s="6">
        <v>8.5000000000000006E-3</v>
      </c>
      <c r="C7" s="4">
        <v>10</v>
      </c>
      <c r="D7" s="1"/>
      <c r="E7" s="2" t="s">
        <v>105</v>
      </c>
      <c r="F7" s="5">
        <v>0</v>
      </c>
      <c r="G7" s="5">
        <v>0</v>
      </c>
      <c r="H7" s="4">
        <f t="shared" si="0"/>
        <v>20</v>
      </c>
      <c r="I7" s="5">
        <v>5</v>
      </c>
      <c r="J7" s="4">
        <f t="shared" si="1"/>
        <v>7.5</v>
      </c>
      <c r="K7" s="4">
        <f t="shared" si="2"/>
        <v>27.5</v>
      </c>
      <c r="L7" s="15"/>
      <c r="M7" s="2" t="s">
        <v>106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7">
        <f t="shared" si="6"/>
        <v>30</v>
      </c>
    </row>
    <row r="8" spans="1:20" ht="19.95" customHeight="1">
      <c r="A8" s="2" t="s">
        <v>107</v>
      </c>
      <c r="B8" s="7">
        <v>7.7999999999999996E-3</v>
      </c>
      <c r="C8" s="4">
        <v>10</v>
      </c>
      <c r="D8" s="1"/>
      <c r="E8" s="2" t="s">
        <v>107</v>
      </c>
      <c r="F8" s="5">
        <v>0</v>
      </c>
      <c r="G8" s="5">
        <v>0</v>
      </c>
      <c r="H8" s="4">
        <f t="shared" si="0"/>
        <v>20</v>
      </c>
      <c r="I8" s="5">
        <v>1</v>
      </c>
      <c r="J8" s="4">
        <f t="shared" si="1"/>
        <v>9.5</v>
      </c>
      <c r="K8" s="4">
        <f t="shared" si="2"/>
        <v>29.5</v>
      </c>
      <c r="L8" s="15"/>
      <c r="M8" s="2" t="s">
        <v>107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7">
        <f t="shared" si="6"/>
        <v>30</v>
      </c>
    </row>
    <row r="9" spans="1:20" ht="19.95" customHeight="1">
      <c r="A9" s="2" t="s">
        <v>108</v>
      </c>
      <c r="B9" s="7">
        <v>1.67E-2</v>
      </c>
      <c r="C9" s="4">
        <v>10</v>
      </c>
      <c r="D9" s="1"/>
      <c r="E9" s="2" t="s">
        <v>108</v>
      </c>
      <c r="F9" s="5">
        <v>0</v>
      </c>
      <c r="G9" s="5">
        <v>0</v>
      </c>
      <c r="H9" s="4">
        <f t="shared" si="0"/>
        <v>20</v>
      </c>
      <c r="I9" s="5">
        <v>1</v>
      </c>
      <c r="J9" s="4">
        <f t="shared" si="1"/>
        <v>9.5</v>
      </c>
      <c r="K9" s="4">
        <f t="shared" si="2"/>
        <v>29.5</v>
      </c>
      <c r="L9" s="15"/>
      <c r="M9" s="2" t="s">
        <v>108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7">
        <f t="shared" si="6"/>
        <v>30</v>
      </c>
    </row>
    <row r="10" spans="1:20" ht="19.95" customHeight="1">
      <c r="A10" s="2" t="s">
        <v>109</v>
      </c>
      <c r="B10" s="7">
        <v>3.8E-3</v>
      </c>
      <c r="C10" s="4">
        <v>10</v>
      </c>
      <c r="D10" s="1"/>
      <c r="E10" s="2" t="s">
        <v>109</v>
      </c>
      <c r="F10" s="5">
        <v>0</v>
      </c>
      <c r="G10" s="5">
        <v>0</v>
      </c>
      <c r="H10" s="4">
        <f t="shared" si="0"/>
        <v>20</v>
      </c>
      <c r="I10" s="5">
        <v>1</v>
      </c>
      <c r="J10" s="4">
        <f t="shared" si="1"/>
        <v>9.5</v>
      </c>
      <c r="K10" s="4">
        <f t="shared" si="2"/>
        <v>29.5</v>
      </c>
      <c r="L10" s="15"/>
      <c r="M10" s="2" t="s">
        <v>109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7">
        <f t="shared" si="6"/>
        <v>30</v>
      </c>
    </row>
    <row r="11" spans="1:20" ht="19.95" customHeight="1">
      <c r="A11" s="2" t="s">
        <v>110</v>
      </c>
      <c r="B11" s="3">
        <v>2.4E-2</v>
      </c>
      <c r="C11" s="4">
        <v>10</v>
      </c>
      <c r="D11" s="1"/>
      <c r="E11" s="2" t="s">
        <v>110</v>
      </c>
      <c r="F11" s="5">
        <v>0</v>
      </c>
      <c r="G11" s="5">
        <v>0</v>
      </c>
      <c r="H11" s="4">
        <f t="shared" si="0"/>
        <v>20</v>
      </c>
      <c r="I11" s="5">
        <v>3</v>
      </c>
      <c r="J11" s="4">
        <f t="shared" si="1"/>
        <v>8.5</v>
      </c>
      <c r="K11" s="4">
        <f t="shared" si="2"/>
        <v>28.5</v>
      </c>
      <c r="L11" s="15"/>
      <c r="M11" s="2" t="s">
        <v>110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7">
        <f t="shared" si="6"/>
        <v>30</v>
      </c>
    </row>
    <row r="12" spans="1:20" ht="19.95" customHeight="1">
      <c r="A12" s="2" t="s">
        <v>111</v>
      </c>
      <c r="B12" s="3">
        <v>6.4999999999999997E-3</v>
      </c>
      <c r="C12" s="4">
        <v>10</v>
      </c>
      <c r="D12" s="1"/>
      <c r="E12" s="2" t="s">
        <v>111</v>
      </c>
      <c r="F12" s="5">
        <v>0</v>
      </c>
      <c r="G12" s="5">
        <v>0</v>
      </c>
      <c r="H12" s="4">
        <f t="shared" si="0"/>
        <v>20</v>
      </c>
      <c r="I12" s="5">
        <v>2</v>
      </c>
      <c r="J12" s="4">
        <f t="shared" si="1"/>
        <v>9</v>
      </c>
      <c r="K12" s="4">
        <f t="shared" si="2"/>
        <v>29</v>
      </c>
      <c r="L12" s="15"/>
      <c r="M12" s="2" t="s">
        <v>112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7">
        <f t="shared" si="6"/>
        <v>30</v>
      </c>
    </row>
    <row r="13" spans="1:20" ht="24.6" customHeight="1">
      <c r="A13" s="188" t="s">
        <v>113</v>
      </c>
      <c r="B13" s="188"/>
      <c r="C13" s="188"/>
      <c r="E13" s="188" t="s">
        <v>114</v>
      </c>
      <c r="F13" s="188"/>
      <c r="G13" s="188"/>
      <c r="H13" s="188"/>
      <c r="I13" s="188"/>
      <c r="J13" s="188"/>
      <c r="K13" s="8"/>
      <c r="M13" s="188" t="s">
        <v>115</v>
      </c>
      <c r="N13" s="188"/>
      <c r="O13" s="188"/>
      <c r="P13" s="188"/>
      <c r="Q13" s="188"/>
      <c r="R13" s="188"/>
      <c r="S13" s="188"/>
    </row>
    <row r="14" spans="1:20" ht="17.399999999999999" customHeight="1">
      <c r="A14" s="189"/>
      <c r="B14" s="189"/>
      <c r="C14" s="189"/>
      <c r="D14" s="1"/>
      <c r="E14" s="189"/>
      <c r="F14" s="189"/>
      <c r="G14" s="189"/>
      <c r="H14" s="189"/>
      <c r="I14" s="189"/>
      <c r="J14" s="189"/>
      <c r="K14" s="8"/>
      <c r="M14" s="189" t="s">
        <v>116</v>
      </c>
      <c r="N14" s="189"/>
      <c r="O14" s="189"/>
      <c r="P14" s="189"/>
      <c r="Q14" s="189"/>
      <c r="R14" s="189"/>
      <c r="S14" s="189"/>
    </row>
    <row r="15" spans="1:20" ht="18" customHeight="1">
      <c r="A15" s="189"/>
      <c r="B15" s="189"/>
      <c r="C15" s="189"/>
      <c r="D15" s="9"/>
      <c r="E15" s="195" t="s">
        <v>117</v>
      </c>
      <c r="F15" s="195"/>
      <c r="G15" s="195"/>
      <c r="H15" s="195"/>
      <c r="I15" s="195"/>
      <c r="J15" s="195"/>
      <c r="K15" s="10"/>
      <c r="L15" s="191"/>
      <c r="M15" s="189"/>
      <c r="N15" s="189"/>
      <c r="O15" s="189"/>
      <c r="P15" s="189"/>
      <c r="Q15" s="189"/>
      <c r="R15" s="189"/>
      <c r="S15" s="189"/>
    </row>
    <row r="16" spans="1:20" ht="21.6" customHeight="1">
      <c r="A16" s="189"/>
      <c r="B16" s="189"/>
      <c r="C16" s="189"/>
      <c r="D16" s="9"/>
      <c r="E16" s="195"/>
      <c r="F16" s="195"/>
      <c r="G16" s="195"/>
      <c r="H16" s="195"/>
      <c r="I16" s="195"/>
      <c r="J16" s="195"/>
      <c r="K16" s="10"/>
      <c r="L16" s="191"/>
      <c r="M16" s="189" t="s">
        <v>118</v>
      </c>
      <c r="N16" s="189"/>
      <c r="O16" s="189"/>
      <c r="P16" s="189"/>
      <c r="Q16" s="189"/>
      <c r="R16" s="189"/>
      <c r="S16" s="189"/>
    </row>
    <row r="17" spans="1:12" ht="16.2">
      <c r="A17" s="1"/>
      <c r="B17" s="11"/>
      <c r="C17" s="1"/>
      <c r="D17" s="9"/>
      <c r="E17" s="1"/>
      <c r="F17" s="11"/>
      <c r="G17" s="1"/>
      <c r="H17" s="9"/>
      <c r="I17" s="9"/>
      <c r="J17" s="1"/>
      <c r="K17" s="1"/>
      <c r="L17" s="191"/>
    </row>
    <row r="18" spans="1:12" ht="16.2">
      <c r="A18" s="1"/>
      <c r="B18" s="11"/>
      <c r="C18" s="1"/>
      <c r="D18" s="9"/>
      <c r="E18" s="1"/>
      <c r="F18" s="11"/>
      <c r="G18" s="1"/>
      <c r="H18" s="9"/>
      <c r="I18" s="9"/>
      <c r="J18" s="1"/>
      <c r="K18" s="1"/>
      <c r="L18" s="191"/>
    </row>
    <row r="19" spans="1:12" ht="16.2">
      <c r="A19" s="1"/>
      <c r="B19" s="12"/>
      <c r="C19" s="1"/>
      <c r="D19" s="9"/>
      <c r="E19" s="1"/>
      <c r="F19" s="12"/>
      <c r="G19" s="1"/>
      <c r="H19" s="9"/>
      <c r="I19" s="9"/>
      <c r="J19" s="1"/>
      <c r="K19" s="1"/>
      <c r="L19" s="191"/>
    </row>
    <row r="20" spans="1:12" ht="16.2">
      <c r="A20" s="1"/>
      <c r="B20" s="12"/>
      <c r="C20" s="1"/>
      <c r="D20" s="9"/>
      <c r="E20" s="1"/>
      <c r="F20" s="12"/>
      <c r="G20" s="1"/>
      <c r="H20" s="9"/>
      <c r="I20" s="9"/>
      <c r="J20" s="1"/>
      <c r="K20" s="1"/>
      <c r="L20" s="191"/>
    </row>
    <row r="21" spans="1:12" ht="16.2">
      <c r="A21" s="1"/>
      <c r="B21" s="12"/>
      <c r="C21" s="1"/>
      <c r="D21" s="9"/>
      <c r="E21" s="1"/>
      <c r="F21" s="12"/>
      <c r="G21" s="1"/>
      <c r="J21" s="1"/>
      <c r="K21" s="1"/>
      <c r="L21" s="191"/>
    </row>
    <row r="22" spans="1:12" ht="16.2">
      <c r="A22" s="1"/>
      <c r="B22" s="12"/>
      <c r="C22" s="1"/>
      <c r="D22" s="9"/>
      <c r="E22" s="1"/>
      <c r="F22" s="12"/>
      <c r="G22" s="1"/>
      <c r="H22" s="9"/>
      <c r="I22" s="9"/>
      <c r="J22" s="9"/>
      <c r="K22" s="9"/>
      <c r="L22" s="191"/>
    </row>
    <row r="23" spans="1:12" ht="16.2">
      <c r="A23" s="1"/>
      <c r="B23" s="11"/>
      <c r="C23" s="1"/>
      <c r="D23" s="1"/>
      <c r="E23" s="1"/>
      <c r="F23" s="11"/>
      <c r="G23" s="1"/>
      <c r="H23" s="9"/>
      <c r="I23" s="9"/>
      <c r="J23" s="1"/>
      <c r="K23" s="1"/>
      <c r="L23" s="191"/>
    </row>
    <row r="24" spans="1:12" ht="16.2">
      <c r="A24" s="1"/>
      <c r="B24" s="11"/>
      <c r="C24" s="1"/>
      <c r="D24" s="1"/>
      <c r="E24" s="1"/>
      <c r="F24" s="11"/>
      <c r="G24" s="1"/>
      <c r="H24" s="9"/>
      <c r="I24" s="9"/>
      <c r="J24" s="1"/>
      <c r="K24" s="1"/>
    </row>
  </sheetData>
  <mergeCells count="17">
    <mergeCell ref="A13:C16"/>
    <mergeCell ref="M14:S15"/>
    <mergeCell ref="E15:J16"/>
    <mergeCell ref="E13:J14"/>
    <mergeCell ref="M13:S13"/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G5" sqref="G5:G6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9.44140625" style="22" customWidth="1"/>
    <col min="8" max="8" width="8.109375" style="22" customWidth="1"/>
    <col min="9" max="9" width="13.88671875" style="22" customWidth="1"/>
    <col min="10" max="10" width="10.21875" style="22" customWidth="1"/>
    <col min="11" max="11" width="13.44140625" style="22" customWidth="1"/>
    <col min="12" max="12" width="11.88671875" style="22" customWidth="1"/>
    <col min="13" max="13" width="12.5546875" style="22" customWidth="1"/>
    <col min="14" max="14" width="12.109375" style="22" customWidth="1"/>
    <col min="15" max="15" width="2.6640625" style="22" customWidth="1"/>
    <col min="16" max="16" width="16.77734375" style="22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2" customWidth="1"/>
    <col min="22" max="22" width="8.88671875" style="22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56" t="s">
        <v>22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54"/>
      <c r="Y1" s="54"/>
    </row>
    <row r="2" spans="1:25" s="18" customFormat="1" ht="39" customHeight="1">
      <c r="A2" s="158" t="s">
        <v>23</v>
      </c>
      <c r="B2" s="158"/>
      <c r="C2" s="158"/>
      <c r="D2" s="158"/>
      <c r="E2" s="158"/>
      <c r="F2" s="23"/>
      <c r="G2" s="164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1.05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65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4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44.4" customHeight="1">
      <c r="A4" s="64">
        <v>45819</v>
      </c>
      <c r="B4" s="58">
        <v>2</v>
      </c>
      <c r="C4" s="58" t="s">
        <v>24</v>
      </c>
      <c r="D4" s="58">
        <v>602</v>
      </c>
      <c r="E4" s="58">
        <v>1</v>
      </c>
      <c r="G4" s="196" t="s">
        <v>119</v>
      </c>
      <c r="H4" s="16">
        <v>2</v>
      </c>
      <c r="I4" s="58" t="s">
        <v>25</v>
      </c>
      <c r="J4" s="16"/>
      <c r="K4" s="16"/>
      <c r="L4" s="16"/>
      <c r="M4" s="58" t="s">
        <v>26</v>
      </c>
      <c r="N4" s="16">
        <v>1</v>
      </c>
      <c r="P4" s="70"/>
      <c r="Q4" s="58"/>
      <c r="R4" s="58"/>
      <c r="S4" s="16"/>
      <c r="T4" s="16"/>
      <c r="U4" s="43"/>
      <c r="V4" s="43"/>
      <c r="W4" s="43"/>
      <c r="X4" s="38"/>
      <c r="Y4" s="167"/>
    </row>
    <row r="5" spans="1:25" s="20" customFormat="1" ht="25.05" customHeight="1">
      <c r="A5" s="70">
        <v>45821</v>
      </c>
      <c r="B5" s="58">
        <v>1</v>
      </c>
      <c r="C5" s="130" t="s">
        <v>27</v>
      </c>
      <c r="D5" s="75">
        <v>311</v>
      </c>
      <c r="E5" s="75">
        <v>1</v>
      </c>
      <c r="F5" s="128"/>
      <c r="G5" s="197" t="s">
        <v>120</v>
      </c>
      <c r="H5" s="58">
        <v>2</v>
      </c>
      <c r="I5" s="58" t="s">
        <v>28</v>
      </c>
      <c r="J5" s="128"/>
      <c r="K5" s="16"/>
      <c r="L5" s="16"/>
      <c r="M5" s="58" t="s">
        <v>29</v>
      </c>
      <c r="N5" s="16">
        <v>1</v>
      </c>
      <c r="P5" s="43"/>
      <c r="Q5" s="43"/>
      <c r="R5" s="43"/>
      <c r="S5" s="16"/>
      <c r="T5" s="16"/>
      <c r="U5" s="43"/>
      <c r="V5" s="43"/>
      <c r="W5" s="43"/>
      <c r="X5" s="38"/>
      <c r="Y5" s="167"/>
    </row>
    <row r="6" spans="1:25" s="20" customFormat="1" ht="25.05" customHeight="1">
      <c r="A6" s="70"/>
      <c r="B6" s="58"/>
      <c r="C6" s="130"/>
      <c r="D6" s="94" t="s">
        <v>19</v>
      </c>
      <c r="E6" s="94">
        <v>2</v>
      </c>
      <c r="F6"/>
      <c r="G6" s="198"/>
      <c r="H6" s="16">
        <v>2</v>
      </c>
      <c r="I6" s="58" t="s">
        <v>28</v>
      </c>
      <c r="J6" s="16"/>
      <c r="K6" s="16"/>
      <c r="L6" s="16"/>
      <c r="M6" s="58" t="s">
        <v>30</v>
      </c>
      <c r="N6" s="16">
        <v>1</v>
      </c>
      <c r="P6" s="43"/>
      <c r="Q6" s="43"/>
      <c r="R6" s="43"/>
      <c r="S6" s="43"/>
      <c r="T6" s="43"/>
      <c r="U6" s="43"/>
      <c r="V6" s="43"/>
      <c r="W6" s="43"/>
      <c r="X6" s="38"/>
      <c r="Y6" s="167"/>
    </row>
    <row r="7" spans="1:25" s="20" customFormat="1" ht="25.05" customHeight="1">
      <c r="A7" s="64"/>
      <c r="B7" s="58"/>
      <c r="C7" s="16"/>
      <c r="D7" s="69" t="s">
        <v>20</v>
      </c>
      <c r="E7" s="69">
        <v>257</v>
      </c>
      <c r="F7"/>
      <c r="G7" s="112"/>
      <c r="H7" s="16"/>
      <c r="I7" s="58"/>
      <c r="J7" s="43"/>
      <c r="K7" s="16"/>
      <c r="L7" s="43"/>
      <c r="M7" s="69" t="s">
        <v>19</v>
      </c>
      <c r="N7" s="34">
        <v>3</v>
      </c>
      <c r="P7" s="43"/>
      <c r="Q7" s="43"/>
      <c r="R7" s="43"/>
      <c r="S7" s="43"/>
      <c r="T7" s="43"/>
      <c r="U7" s="43"/>
      <c r="V7" s="43"/>
      <c r="W7" s="43"/>
      <c r="X7" s="38"/>
      <c r="Y7" s="167"/>
    </row>
    <row r="8" spans="1:25" s="20" customFormat="1" ht="25.05" customHeight="1">
      <c r="A8" s="64"/>
      <c r="B8" s="58"/>
      <c r="C8" s="16"/>
      <c r="D8" s="69" t="s">
        <v>21</v>
      </c>
      <c r="E8" s="71">
        <f>E6/E7</f>
        <v>7.7821011673151804E-3</v>
      </c>
      <c r="F8"/>
      <c r="G8" s="115"/>
      <c r="H8" s="16"/>
      <c r="I8" s="58"/>
      <c r="J8" s="16"/>
      <c r="K8" s="16"/>
      <c r="L8" s="43"/>
      <c r="M8" s="58"/>
      <c r="N8" s="16"/>
      <c r="P8" s="43"/>
      <c r="Q8" s="43"/>
      <c r="R8" s="43"/>
      <c r="S8" s="43"/>
      <c r="T8" s="43"/>
      <c r="U8" s="43"/>
      <c r="V8" s="43"/>
      <c r="W8" s="43"/>
      <c r="X8" s="38"/>
      <c r="Y8" s="167"/>
    </row>
    <row r="9" spans="1:25" s="20" customFormat="1" ht="25.05" customHeight="1">
      <c r="A9" s="70"/>
      <c r="B9" s="58"/>
      <c r="C9" s="110"/>
      <c r="D9" s="58"/>
      <c r="E9" s="89"/>
      <c r="F9"/>
      <c r="G9" s="115"/>
      <c r="H9" s="16"/>
      <c r="I9" s="58"/>
      <c r="J9" s="16"/>
      <c r="K9" s="16"/>
      <c r="L9" s="43"/>
      <c r="M9" s="58"/>
      <c r="N9" s="16"/>
      <c r="P9" s="43"/>
      <c r="Q9" s="43"/>
      <c r="R9" s="43"/>
      <c r="S9" s="43"/>
      <c r="T9" s="43"/>
      <c r="U9" s="43"/>
      <c r="V9" s="43"/>
      <c r="W9" s="43"/>
      <c r="X9" s="38"/>
      <c r="Y9" s="167"/>
    </row>
    <row r="10" spans="1:25" s="20" customFormat="1" ht="25.05" customHeight="1">
      <c r="A10" s="49"/>
      <c r="B10" s="16"/>
      <c r="C10" s="16"/>
      <c r="D10" s="58"/>
      <c r="E10" s="16"/>
      <c r="F10"/>
      <c r="G10" s="115"/>
      <c r="H10" s="16"/>
      <c r="I10" s="58"/>
      <c r="J10" s="43"/>
      <c r="K10" s="16"/>
      <c r="L10" s="43"/>
      <c r="M10" s="58"/>
      <c r="N10" s="16"/>
      <c r="P10" s="43"/>
      <c r="Q10" s="43"/>
      <c r="R10" s="43"/>
      <c r="S10" s="43"/>
      <c r="T10" s="43"/>
      <c r="U10" s="43"/>
      <c r="V10" s="43"/>
      <c r="W10" s="43"/>
      <c r="X10" s="38"/>
      <c r="Y10" s="167"/>
    </row>
    <row r="11" spans="1:25" s="20" customFormat="1" ht="25.05" customHeight="1">
      <c r="A11" s="49"/>
      <c r="B11" s="16"/>
      <c r="C11" s="16"/>
      <c r="D11" s="16"/>
      <c r="E11" s="16"/>
      <c r="F11"/>
      <c r="G11" s="115"/>
      <c r="H11" s="16"/>
      <c r="I11" s="58"/>
      <c r="J11" s="43"/>
      <c r="K11" s="43"/>
      <c r="L11" s="43"/>
      <c r="M11" s="58"/>
      <c r="N11" s="16"/>
      <c r="P11" s="43"/>
      <c r="Q11" s="43"/>
      <c r="R11" s="43"/>
      <c r="S11" s="43"/>
      <c r="T11" s="43"/>
      <c r="U11" s="43"/>
      <c r="V11" s="43"/>
      <c r="W11" s="43"/>
      <c r="X11" s="38"/>
      <c r="Y11" s="167"/>
    </row>
    <row r="12" spans="1:25" s="20" customFormat="1" ht="25.05" customHeight="1">
      <c r="A12" s="49"/>
      <c r="B12" s="16"/>
      <c r="C12" s="16"/>
      <c r="D12" s="16"/>
      <c r="E12" s="104"/>
      <c r="F12"/>
      <c r="G12" s="115"/>
      <c r="H12" s="16"/>
      <c r="I12" s="58"/>
      <c r="J12" s="43"/>
      <c r="K12" s="93"/>
      <c r="L12" s="43"/>
      <c r="M12" s="58"/>
      <c r="N12" s="110"/>
      <c r="P12" s="43"/>
      <c r="Q12" s="43"/>
      <c r="R12" s="43"/>
      <c r="S12" s="43"/>
      <c r="T12" s="43"/>
      <c r="U12" s="43"/>
      <c r="V12" s="43"/>
      <c r="W12" s="43"/>
      <c r="X12" s="38"/>
      <c r="Y12" s="167"/>
    </row>
    <row r="13" spans="1:25" s="20" customFormat="1" ht="25.05" customHeight="1">
      <c r="A13" s="38"/>
      <c r="B13" s="43"/>
      <c r="C13" s="131"/>
      <c r="D13" s="43"/>
      <c r="E13" s="43"/>
      <c r="F13"/>
      <c r="G13" s="115"/>
      <c r="H13" s="16"/>
      <c r="I13" s="58"/>
      <c r="J13" s="43"/>
      <c r="K13" s="93"/>
      <c r="L13" s="43"/>
      <c r="M13" s="58"/>
      <c r="N13" s="16"/>
      <c r="P13" s="43"/>
      <c r="Q13" s="43"/>
      <c r="R13" s="43"/>
      <c r="S13" s="43"/>
      <c r="T13" s="43"/>
      <c r="U13" s="43"/>
      <c r="V13" s="43"/>
      <c r="W13" s="43"/>
      <c r="X13" s="43"/>
      <c r="Y13" s="167"/>
    </row>
    <row r="14" spans="1:25" s="20" customFormat="1" ht="25.05" customHeight="1">
      <c r="A14" s="38"/>
      <c r="B14" s="43"/>
      <c r="C14" s="43"/>
      <c r="D14" s="43"/>
      <c r="E14" s="43"/>
      <c r="F14"/>
      <c r="G14" s="115"/>
      <c r="H14" s="16"/>
      <c r="I14" s="58"/>
      <c r="J14" s="43"/>
      <c r="K14" s="43"/>
      <c r="L14" s="43"/>
      <c r="M14" s="58"/>
      <c r="N14" s="16"/>
      <c r="P14" s="43"/>
      <c r="Q14" s="43"/>
      <c r="R14" s="43"/>
      <c r="S14" s="43"/>
      <c r="T14" s="43"/>
      <c r="U14" s="43"/>
      <c r="V14" s="43"/>
      <c r="W14" s="43"/>
      <c r="X14" s="43"/>
      <c r="Y14" s="167"/>
    </row>
    <row r="15" spans="1:25" s="20" customFormat="1" ht="25.05" customHeight="1">
      <c r="A15" s="38"/>
      <c r="B15" s="43"/>
      <c r="C15" s="43"/>
      <c r="D15" s="43"/>
      <c r="E15" s="43"/>
      <c r="F15"/>
      <c r="G15" s="115"/>
      <c r="H15" s="16"/>
      <c r="I15" s="58"/>
      <c r="J15" s="16"/>
      <c r="K15" s="16"/>
      <c r="L15" s="16"/>
      <c r="M15" s="58"/>
      <c r="N15" s="16"/>
      <c r="P15" s="43"/>
      <c r="Q15" s="43"/>
      <c r="R15" s="43"/>
      <c r="S15" s="43"/>
      <c r="T15" s="43"/>
      <c r="U15" s="43"/>
      <c r="V15" s="43"/>
      <c r="W15" s="43"/>
      <c r="X15" s="43"/>
      <c r="Y15" s="167"/>
    </row>
    <row r="16" spans="1:25" s="20" customFormat="1" ht="25.05" customHeight="1">
      <c r="A16" s="38"/>
      <c r="B16" s="43"/>
      <c r="C16" s="43"/>
      <c r="D16" s="43"/>
      <c r="E16" s="43"/>
      <c r="F16"/>
      <c r="G16" s="115"/>
      <c r="H16" s="16"/>
      <c r="I16" s="16"/>
      <c r="J16" s="16"/>
      <c r="K16" s="16"/>
      <c r="L16" s="16"/>
      <c r="M16" s="16"/>
      <c r="N16" s="16"/>
      <c r="O16"/>
      <c r="P16" s="43"/>
      <c r="Q16" s="43"/>
      <c r="R16" s="43"/>
      <c r="S16" s="43"/>
      <c r="T16" s="43"/>
      <c r="U16" s="43"/>
      <c r="V16" s="43"/>
      <c r="W16" s="43"/>
      <c r="X16" s="52"/>
      <c r="Y16" s="167"/>
    </row>
    <row r="17" spans="1:25" s="20" customFormat="1" ht="25.05" customHeight="1">
      <c r="A17" s="81"/>
      <c r="B17" s="13"/>
      <c r="C17" s="13"/>
      <c r="D17" s="13"/>
      <c r="E17" s="13"/>
      <c r="F17" s="13"/>
      <c r="G17" s="22"/>
      <c r="H17" s="22"/>
      <c r="I17" s="22"/>
      <c r="J17" s="22"/>
      <c r="K17" s="22"/>
      <c r="L17" s="22"/>
      <c r="M17" s="22"/>
      <c r="N17" s="22"/>
      <c r="O17" s="13"/>
      <c r="P17" s="13"/>
      <c r="Q17" s="13"/>
      <c r="R17" s="13"/>
      <c r="S17" s="13"/>
      <c r="T17" s="13"/>
      <c r="U17" s="13"/>
      <c r="V17" s="13"/>
      <c r="W17" s="13"/>
      <c r="X17" s="53"/>
      <c r="Y17" s="55"/>
    </row>
    <row r="18" spans="1:25" s="20" customFormat="1" ht="25.05" customHeight="1">
      <c r="A18" s="81"/>
      <c r="B18" s="13"/>
      <c r="C18" s="13"/>
      <c r="D18" s="13"/>
      <c r="E18" s="91"/>
      <c r="F18" s="13"/>
      <c r="G18" s="22"/>
      <c r="H18" s="22"/>
      <c r="I18" s="22"/>
      <c r="J18" s="22"/>
      <c r="K18" s="22"/>
      <c r="L18" s="22"/>
      <c r="M18" s="22"/>
      <c r="N18" s="22"/>
      <c r="O18" s="13"/>
      <c r="P18" s="13"/>
      <c r="Q18" s="13"/>
      <c r="R18" s="13"/>
      <c r="S18" s="13"/>
      <c r="T18" s="13"/>
      <c r="U18" s="13"/>
      <c r="V18" s="13"/>
      <c r="W18" s="13"/>
      <c r="X18" s="53"/>
      <c r="Y18" s="55"/>
    </row>
    <row r="19" spans="1:25" s="20" customFormat="1" ht="25.05" customHeight="1">
      <c r="G19" s="22"/>
      <c r="H19" s="22"/>
      <c r="I19" s="22"/>
      <c r="J19" s="22"/>
      <c r="K19" s="22"/>
      <c r="L19" s="22"/>
      <c r="M19" s="22"/>
      <c r="N19" s="22"/>
      <c r="O19" s="22"/>
      <c r="P19" s="22"/>
      <c r="U19" s="22"/>
      <c r="V19" s="22"/>
      <c r="X19" s="53"/>
      <c r="Y19" s="55"/>
    </row>
    <row r="20" spans="1:25" s="20" customFormat="1" ht="25.05" customHeight="1">
      <c r="G20" s="22"/>
      <c r="H20" s="22"/>
      <c r="I20" s="22"/>
      <c r="J20" s="22"/>
      <c r="K20" s="22"/>
      <c r="L20" s="22"/>
      <c r="M20" s="22"/>
      <c r="N20" s="22"/>
      <c r="O20" s="22"/>
      <c r="P20" s="22"/>
      <c r="U20" s="22"/>
      <c r="V20" s="22"/>
      <c r="X20" s="53"/>
      <c r="Y20" s="55"/>
    </row>
    <row r="21" spans="1:25" s="20" customFormat="1" ht="25.05" customHeight="1">
      <c r="G21" s="22"/>
      <c r="H21" s="22"/>
      <c r="I21" s="22"/>
      <c r="J21" s="22"/>
      <c r="K21" s="22"/>
      <c r="L21" s="22"/>
      <c r="M21" s="22"/>
      <c r="N21" s="22"/>
      <c r="O21" s="22"/>
      <c r="P21" s="22"/>
      <c r="U21" s="22"/>
      <c r="V21" s="22"/>
      <c r="X21" s="53"/>
      <c r="Y21" s="55"/>
    </row>
    <row r="22" spans="1:25" s="20" customFormat="1" ht="25.05" customHeight="1">
      <c r="G22" s="22"/>
      <c r="H22" s="22"/>
      <c r="I22" s="22"/>
      <c r="J22" s="22"/>
      <c r="K22" s="22"/>
      <c r="L22" s="22"/>
      <c r="M22" s="22"/>
      <c r="N22" s="22"/>
      <c r="O22" s="22"/>
      <c r="P22" s="22"/>
      <c r="U22" s="22"/>
      <c r="V22" s="22"/>
      <c r="X22" s="53"/>
      <c r="Y22" s="55"/>
    </row>
    <row r="23" spans="1:25" s="20" customFormat="1" ht="25.05" customHeight="1">
      <c r="G23" s="22"/>
      <c r="H23" s="22"/>
      <c r="I23" s="22"/>
      <c r="J23" s="22"/>
      <c r="K23" s="22"/>
      <c r="L23" s="22"/>
      <c r="M23" s="22"/>
      <c r="N23" s="22"/>
      <c r="O23" s="22"/>
      <c r="P23" s="22"/>
      <c r="U23" s="22"/>
      <c r="V23" s="22"/>
      <c r="X23" s="53"/>
      <c r="Y23" s="55"/>
    </row>
    <row r="24" spans="1:25" s="20" customFormat="1" ht="25.05" customHeight="1">
      <c r="G24" s="22"/>
      <c r="H24" s="22"/>
      <c r="I24" s="22"/>
      <c r="J24" s="22"/>
      <c r="K24" s="22"/>
      <c r="L24" s="22"/>
      <c r="M24" s="22"/>
      <c r="N24" s="22"/>
      <c r="O24" s="22"/>
      <c r="P24" s="22"/>
      <c r="U24" s="22"/>
      <c r="V24" s="22"/>
      <c r="X24" s="53"/>
      <c r="Y24" s="55"/>
    </row>
    <row r="25" spans="1:25" s="20" customFormat="1" ht="25.05" customHeight="1">
      <c r="G25" s="22"/>
      <c r="H25" s="22"/>
      <c r="I25" s="22"/>
      <c r="J25" s="22"/>
      <c r="K25" s="22"/>
      <c r="L25" s="22"/>
      <c r="M25" s="22"/>
      <c r="N25" s="22"/>
      <c r="O25" s="22"/>
      <c r="P25" s="22"/>
      <c r="U25" s="22"/>
      <c r="V25" s="22"/>
      <c r="X25" s="53"/>
      <c r="Y25" s="55"/>
    </row>
    <row r="26" spans="1:25" s="20" customFormat="1" ht="25.05" customHeight="1">
      <c r="G26" s="22"/>
      <c r="H26" s="22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1:25" s="20" customFormat="1" ht="25.05" customHeight="1">
      <c r="G27" s="22"/>
      <c r="H27" s="22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1:25" s="20" customFormat="1" ht="25.05" customHeight="1">
      <c r="G28" s="22"/>
      <c r="H28" s="22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1:25" s="20" customFormat="1" ht="25.05" customHeight="1">
      <c r="G29" s="22"/>
      <c r="H29" s="22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1:25" s="20" customFormat="1" ht="25.05" customHeight="1">
      <c r="G30" s="22"/>
      <c r="H30" s="22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1:25" s="20" customFormat="1" ht="25.05" customHeight="1">
      <c r="G31" s="22"/>
      <c r="H31" s="22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1:25" s="20" customFormat="1" ht="25.05" customHeight="1">
      <c r="G32" s="22"/>
      <c r="H32" s="22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7:22" s="20" customFormat="1" ht="25.05" customHeight="1">
      <c r="G33" s="22"/>
      <c r="H33" s="22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7:22" s="20" customFormat="1" ht="25.05" customHeight="1">
      <c r="G34" s="22"/>
      <c r="H34" s="22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7:22" s="20" customFormat="1" ht="25.05" customHeight="1">
      <c r="G35" s="22"/>
      <c r="H35" s="22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7:22" s="20" customFormat="1" ht="25.05" customHeight="1">
      <c r="G36" s="22"/>
      <c r="H36" s="22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7:22" s="20" customFormat="1" ht="25.05" customHeight="1">
      <c r="G37" s="22"/>
      <c r="H37" s="22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7:22" s="20" customFormat="1" ht="25.05" customHeight="1">
      <c r="G38" s="22"/>
      <c r="H38" s="22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7:22" s="20" customFormat="1" ht="25.05" customHeight="1">
      <c r="G39" s="22"/>
      <c r="H39" s="22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7:22" s="20" customFormat="1" ht="25.05" customHeight="1">
      <c r="G40" s="22"/>
      <c r="H40" s="22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7:22" s="20" customFormat="1" ht="25.05" customHeight="1">
      <c r="G41" s="22"/>
      <c r="H41" s="22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7:22" s="20" customFormat="1" ht="25.05" customHeight="1">
      <c r="G42" s="22"/>
      <c r="H42" s="22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7:22" s="20" customFormat="1" ht="25.05" customHeight="1">
      <c r="G43" s="22"/>
      <c r="H43" s="22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7:22" s="20" customFormat="1" ht="25.05" customHeight="1">
      <c r="G44" s="22"/>
      <c r="H44" s="22"/>
      <c r="I44" s="22"/>
      <c r="J44" s="22"/>
      <c r="K44" s="22"/>
      <c r="L44" s="22"/>
      <c r="M44" s="22"/>
      <c r="N44" s="22"/>
      <c r="O44" s="22"/>
      <c r="P44" s="22"/>
      <c r="U44" s="22"/>
      <c r="V44" s="22"/>
    </row>
    <row r="45" spans="7:22" s="20" customFormat="1" ht="25.05" customHeight="1">
      <c r="G45" s="22"/>
      <c r="H45" s="22"/>
      <c r="I45" s="22"/>
      <c r="J45" s="22"/>
      <c r="K45" s="22"/>
      <c r="L45" s="22"/>
      <c r="M45" s="22"/>
      <c r="N45" s="22"/>
      <c r="O45" s="22"/>
      <c r="P45" s="22"/>
      <c r="U45" s="22"/>
      <c r="V45" s="22"/>
    </row>
    <row r="46" spans="7:22" s="20" customFormat="1" ht="25.05" customHeight="1">
      <c r="G46" s="22"/>
      <c r="H46" s="22"/>
      <c r="I46" s="22"/>
      <c r="J46" s="22"/>
      <c r="K46" s="22"/>
      <c r="L46" s="22"/>
      <c r="M46" s="22"/>
      <c r="N46" s="22"/>
      <c r="O46" s="22"/>
      <c r="P46" s="22"/>
      <c r="U46" s="22"/>
      <c r="V46" s="22"/>
    </row>
    <row r="47" spans="7:22" s="20" customFormat="1" ht="25.05" customHeight="1">
      <c r="G47" s="22"/>
      <c r="H47" s="22"/>
      <c r="I47" s="22"/>
      <c r="J47" s="22"/>
      <c r="K47" s="22"/>
      <c r="L47" s="22"/>
      <c r="M47" s="22"/>
      <c r="N47" s="22"/>
      <c r="O47" s="22"/>
      <c r="P47" s="22"/>
      <c r="U47" s="22"/>
      <c r="V47" s="22"/>
    </row>
  </sheetData>
  <mergeCells count="15">
    <mergeCell ref="Y2:Y16"/>
    <mergeCell ref="G5:G6"/>
    <mergeCell ref="A1:W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E9" sqref="E9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2" customWidth="1"/>
    <col min="8" max="8" width="8.109375" style="22" customWidth="1"/>
    <col min="9" max="9" width="19.44140625" style="22" customWidth="1"/>
    <col min="10" max="10" width="10.77734375" style="22" customWidth="1"/>
    <col min="11" max="11" width="13.6640625" style="22" customWidth="1"/>
    <col min="12" max="13" width="11.109375" style="22" customWidth="1"/>
    <col min="14" max="14" width="11.44140625" style="22" customWidth="1"/>
    <col min="15" max="15" width="3.21875" style="22" customWidth="1"/>
    <col min="16" max="16" width="6.6640625" style="22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2" customWidth="1"/>
    <col min="22" max="22" width="8.21875" style="22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56" t="s">
        <v>31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58" t="s">
        <v>32</v>
      </c>
      <c r="B2" s="158"/>
      <c r="C2" s="158"/>
      <c r="D2" s="158"/>
      <c r="E2" s="158"/>
      <c r="F2" s="23"/>
      <c r="G2" s="164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65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173" t="s">
        <v>33</v>
      </c>
      <c r="B4" s="75">
        <v>1</v>
      </c>
      <c r="C4" s="58" t="s">
        <v>34</v>
      </c>
      <c r="D4" s="58">
        <v>118</v>
      </c>
      <c r="E4" s="58">
        <v>1</v>
      </c>
      <c r="F4"/>
      <c r="G4" s="112"/>
      <c r="H4" s="16"/>
      <c r="I4" s="58"/>
      <c r="J4" s="16"/>
      <c r="K4" s="16"/>
      <c r="L4" s="16"/>
      <c r="M4" s="58"/>
      <c r="N4" s="16"/>
      <c r="P4" s="43"/>
      <c r="Q4" s="43"/>
      <c r="R4" s="43"/>
      <c r="S4" s="43"/>
      <c r="T4" s="43"/>
      <c r="U4" s="43"/>
      <c r="V4" s="43"/>
      <c r="W4" s="43"/>
      <c r="X4" s="38"/>
      <c r="Y4" s="167"/>
    </row>
    <row r="5" spans="1:25" s="20" customFormat="1" ht="25.05" customHeight="1">
      <c r="A5" s="174"/>
      <c r="B5" s="58">
        <v>1</v>
      </c>
      <c r="C5" s="58" t="s">
        <v>35</v>
      </c>
      <c r="D5" s="58">
        <v>131</v>
      </c>
      <c r="E5" s="58">
        <v>1</v>
      </c>
      <c r="F5"/>
      <c r="G5" s="112"/>
      <c r="H5" s="16"/>
      <c r="I5" s="58"/>
      <c r="J5" s="43"/>
      <c r="K5" s="16"/>
      <c r="L5" s="43"/>
      <c r="M5" s="58"/>
      <c r="N5" s="16"/>
      <c r="P5" s="43"/>
      <c r="Q5" s="43"/>
      <c r="R5" s="43"/>
      <c r="S5" s="43"/>
      <c r="T5" s="43"/>
      <c r="U5" s="43"/>
      <c r="V5" s="43"/>
      <c r="W5" s="43"/>
      <c r="X5" s="38"/>
      <c r="Y5" s="167"/>
    </row>
    <row r="6" spans="1:25" s="20" customFormat="1" ht="25.05" customHeight="1">
      <c r="A6" s="70" t="s">
        <v>36</v>
      </c>
      <c r="B6" s="58">
        <v>1</v>
      </c>
      <c r="C6" s="58" t="s">
        <v>37</v>
      </c>
      <c r="D6" s="58">
        <v>326</v>
      </c>
      <c r="E6" s="58">
        <v>1</v>
      </c>
      <c r="F6"/>
      <c r="G6" s="115"/>
      <c r="H6" s="16"/>
      <c r="I6" s="58"/>
      <c r="J6" s="43"/>
      <c r="K6" s="43"/>
      <c r="L6" s="43"/>
      <c r="M6" s="58"/>
      <c r="N6" s="110"/>
      <c r="P6" s="43"/>
      <c r="Q6" s="43"/>
      <c r="R6" s="43"/>
      <c r="S6" s="43"/>
      <c r="T6" s="43"/>
      <c r="U6" s="43"/>
      <c r="V6" s="43"/>
      <c r="W6" s="43"/>
      <c r="X6" s="38"/>
      <c r="Y6" s="167"/>
    </row>
    <row r="7" spans="1:25" s="20" customFormat="1" ht="25.05" customHeight="1">
      <c r="A7" s="84"/>
      <c r="B7" s="58"/>
      <c r="C7" s="58"/>
      <c r="D7" s="69" t="s">
        <v>19</v>
      </c>
      <c r="E7" s="69">
        <v>3</v>
      </c>
      <c r="F7"/>
      <c r="G7" s="115"/>
      <c r="H7" s="16"/>
      <c r="I7" s="58"/>
      <c r="J7" s="43"/>
      <c r="K7" s="43"/>
      <c r="L7" s="43"/>
      <c r="M7" s="58"/>
      <c r="N7" s="16"/>
      <c r="P7" s="43"/>
      <c r="Q7" s="43"/>
      <c r="R7" s="43"/>
      <c r="S7" s="43"/>
      <c r="T7" s="43"/>
      <c r="U7" s="43"/>
      <c r="V7" s="43"/>
      <c r="W7" s="43"/>
      <c r="X7" s="38"/>
      <c r="Y7" s="167"/>
    </row>
    <row r="8" spans="1:25" s="20" customFormat="1" ht="25.05" customHeight="1">
      <c r="A8" s="124"/>
      <c r="B8" s="58"/>
      <c r="C8" s="58"/>
      <c r="D8" s="69" t="s">
        <v>20</v>
      </c>
      <c r="E8" s="86">
        <v>324</v>
      </c>
      <c r="F8"/>
      <c r="G8" s="115"/>
      <c r="H8" s="16"/>
      <c r="I8" s="58"/>
      <c r="J8" s="43"/>
      <c r="K8" s="43"/>
      <c r="L8" s="43"/>
      <c r="M8" s="58"/>
      <c r="N8" s="16"/>
      <c r="P8" s="43"/>
      <c r="Q8" s="43"/>
      <c r="R8" s="43"/>
      <c r="S8" s="43"/>
      <c r="T8" s="43"/>
      <c r="U8" s="43"/>
      <c r="V8" s="43"/>
      <c r="W8" s="43"/>
      <c r="X8" s="38"/>
      <c r="Y8" s="167"/>
    </row>
    <row r="9" spans="1:25" s="20" customFormat="1" ht="25.05" customHeight="1">
      <c r="A9" s="125"/>
      <c r="B9" s="58"/>
      <c r="C9" s="58"/>
      <c r="D9" s="69" t="s">
        <v>21</v>
      </c>
      <c r="E9" s="126">
        <f>E7/E8</f>
        <v>9.2592592592592605E-3</v>
      </c>
      <c r="F9"/>
      <c r="G9" s="115"/>
      <c r="H9" s="16"/>
      <c r="I9" s="58"/>
      <c r="J9" s="43"/>
      <c r="K9" s="43"/>
      <c r="L9" s="43"/>
      <c r="M9" s="58"/>
      <c r="N9" s="16"/>
      <c r="P9" s="43"/>
      <c r="Q9" s="43"/>
      <c r="R9" s="43"/>
      <c r="S9" s="43"/>
      <c r="T9" s="43"/>
      <c r="U9" s="43"/>
      <c r="V9" s="43"/>
      <c r="W9" s="43"/>
      <c r="X9" s="38"/>
      <c r="Y9" s="167"/>
    </row>
    <row r="10" spans="1:25" s="20" customFormat="1" ht="25.05" customHeight="1">
      <c r="A10" s="127"/>
      <c r="B10" s="58"/>
      <c r="C10" s="58"/>
      <c r="D10" s="58"/>
      <c r="E10" s="58"/>
      <c r="F10"/>
      <c r="G10" s="115"/>
      <c r="H10" s="16"/>
      <c r="I10" s="58"/>
      <c r="J10" s="43"/>
      <c r="K10" s="43"/>
      <c r="L10" s="43"/>
      <c r="M10" s="58"/>
      <c r="N10" s="16"/>
      <c r="P10" s="43"/>
      <c r="Q10" s="43"/>
      <c r="R10" s="43"/>
      <c r="S10" s="43"/>
      <c r="T10" s="43"/>
      <c r="U10" s="43"/>
      <c r="V10" s="43"/>
      <c r="W10" s="43"/>
      <c r="X10" s="38"/>
      <c r="Y10" s="167"/>
    </row>
    <row r="11" spans="1:25" s="20" customFormat="1" ht="25.05" customHeight="1">
      <c r="A11" s="127"/>
      <c r="B11" s="58"/>
      <c r="C11" s="58"/>
      <c r="D11" s="58"/>
      <c r="E11" s="58"/>
      <c r="F11"/>
      <c r="G11" s="115"/>
      <c r="H11" s="16"/>
      <c r="I11" s="58"/>
      <c r="J11" s="43"/>
      <c r="K11" s="43"/>
      <c r="L11" s="43"/>
      <c r="M11" s="58"/>
      <c r="N11" s="16"/>
      <c r="P11" s="43"/>
      <c r="Q11" s="43"/>
      <c r="R11" s="43"/>
      <c r="S11" s="67"/>
      <c r="T11" s="43"/>
      <c r="U11" s="43"/>
      <c r="V11" s="43"/>
      <c r="W11" s="43"/>
      <c r="X11" s="38"/>
      <c r="Y11" s="167"/>
    </row>
    <row r="12" spans="1:25" s="20" customFormat="1" ht="25.05" customHeight="1">
      <c r="A12" s="43"/>
      <c r="B12" s="43"/>
      <c r="C12" s="43"/>
      <c r="D12" s="16"/>
      <c r="E12" s="16"/>
      <c r="F12"/>
      <c r="G12" s="43"/>
      <c r="H12" s="43"/>
      <c r="I12" s="43"/>
      <c r="J12" s="43"/>
      <c r="K12" s="43"/>
      <c r="L12" s="43"/>
      <c r="M12" s="43"/>
      <c r="N12" s="16"/>
      <c r="P12" s="43"/>
      <c r="Q12" s="43"/>
      <c r="R12" s="43"/>
      <c r="S12" s="67"/>
      <c r="T12" s="43"/>
      <c r="U12" s="43"/>
      <c r="V12" s="43"/>
      <c r="W12" s="43"/>
      <c r="X12" s="38"/>
      <c r="Y12" s="167"/>
    </row>
    <row r="13" spans="1:25" s="20" customFormat="1" ht="25.05" customHeight="1">
      <c r="A13" s="43"/>
      <c r="B13" s="43"/>
      <c r="C13" s="43"/>
      <c r="D13" s="16"/>
      <c r="E13" s="16"/>
      <c r="F13"/>
      <c r="G13" s="43"/>
      <c r="H13" s="43"/>
      <c r="I13" s="43"/>
      <c r="J13" s="43"/>
      <c r="K13" s="43"/>
      <c r="L13" s="43"/>
      <c r="M13" s="43"/>
      <c r="N13" s="43"/>
      <c r="P13" s="43"/>
      <c r="Q13" s="43"/>
      <c r="R13" s="43"/>
      <c r="S13" s="43"/>
      <c r="T13" s="43"/>
      <c r="U13" s="43"/>
      <c r="V13" s="43"/>
      <c r="W13" s="43"/>
      <c r="X13" s="43"/>
      <c r="Y13" s="167"/>
    </row>
    <row r="14" spans="1:25" s="20" customFormat="1" ht="25.05" customHeight="1">
      <c r="A14" s="38"/>
      <c r="B14" s="43"/>
      <c r="C14" s="43"/>
      <c r="D14" s="58"/>
      <c r="E14" s="89"/>
      <c r="F14"/>
      <c r="G14" s="43"/>
      <c r="H14" s="43"/>
      <c r="I14" s="43"/>
      <c r="J14" s="43"/>
      <c r="K14" s="43"/>
      <c r="L14" s="43"/>
      <c r="M14" s="43"/>
      <c r="N14" s="43"/>
      <c r="P14" s="43"/>
      <c r="Q14" s="43"/>
      <c r="R14" s="43"/>
      <c r="S14" s="43"/>
      <c r="T14" s="43"/>
      <c r="U14" s="43"/>
      <c r="V14" s="43"/>
      <c r="W14" s="43"/>
      <c r="X14" s="43"/>
      <c r="Y14" s="167"/>
    </row>
    <row r="15" spans="1:25" s="20" customFormat="1" ht="25.05" customHeight="1">
      <c r="A15" s="38"/>
      <c r="B15" s="43"/>
      <c r="C15" s="43"/>
      <c r="D15" s="128"/>
      <c r="E15" s="129"/>
      <c r="F15"/>
      <c r="G15" s="43"/>
      <c r="H15" s="43"/>
      <c r="I15" s="43"/>
      <c r="J15" s="43"/>
      <c r="K15" s="43"/>
      <c r="L15" s="43"/>
      <c r="M15" s="43"/>
      <c r="N15" s="43"/>
      <c r="P15" s="43"/>
      <c r="Q15" s="43"/>
      <c r="R15" s="43"/>
      <c r="S15" s="43"/>
      <c r="T15" s="43"/>
      <c r="U15" s="43"/>
      <c r="V15" s="43"/>
      <c r="W15" s="43"/>
      <c r="X15" s="43"/>
      <c r="Y15" s="167"/>
    </row>
    <row r="16" spans="1:25" s="20" customFormat="1" ht="25.05" customHeight="1">
      <c r="A16" s="81"/>
      <c r="B16" s="13"/>
      <c r="C16" s="13"/>
      <c r="D16" s="13"/>
      <c r="E16" s="13"/>
      <c r="F16" s="13"/>
      <c r="G16"/>
      <c r="H16"/>
      <c r="I16"/>
      <c r="J16"/>
      <c r="K16"/>
      <c r="L16"/>
      <c r="M16"/>
      <c r="N16"/>
      <c r="O16" s="13"/>
      <c r="P16" s="13"/>
      <c r="Q16" s="13"/>
      <c r="R16" s="13"/>
      <c r="S16" s="13"/>
      <c r="T16" s="13"/>
      <c r="U16" s="13"/>
      <c r="V16" s="13"/>
      <c r="W16" s="13"/>
      <c r="X16" s="53"/>
      <c r="Y16" s="167"/>
    </row>
    <row r="17" spans="1:25" s="20" customFormat="1" ht="25.05" customHeight="1">
      <c r="A17" s="81"/>
      <c r="B17" s="13"/>
      <c r="C17" s="13"/>
      <c r="D17" s="13"/>
      <c r="E17" s="13"/>
      <c r="F17" s="13"/>
      <c r="G17"/>
      <c r="H17"/>
      <c r="I17"/>
      <c r="J17"/>
      <c r="K17"/>
      <c r="L17"/>
      <c r="M17"/>
      <c r="N17"/>
      <c r="O17" s="13"/>
      <c r="P17" s="13"/>
      <c r="Q17" s="13"/>
      <c r="R17" s="13"/>
      <c r="S17" s="13"/>
      <c r="T17" s="13"/>
      <c r="U17" s="13"/>
      <c r="V17" s="13"/>
      <c r="W17" s="13"/>
      <c r="X17" s="53"/>
      <c r="Y17" s="55"/>
    </row>
    <row r="18" spans="1:25" s="20" customFormat="1" ht="25.05" customHeight="1">
      <c r="A18" s="81"/>
      <c r="B18" s="13"/>
      <c r="C18" s="13"/>
      <c r="D18" s="13"/>
      <c r="E18" s="91"/>
      <c r="F18" s="13"/>
      <c r="G18"/>
      <c r="H18"/>
      <c r="I18"/>
      <c r="J18"/>
      <c r="K18"/>
      <c r="L18"/>
      <c r="M18"/>
      <c r="N18"/>
      <c r="O18" s="13"/>
      <c r="P18" s="13"/>
      <c r="Q18" s="13"/>
      <c r="R18" s="13"/>
      <c r="S18" s="13"/>
      <c r="T18" s="13"/>
      <c r="U18" s="13"/>
      <c r="V18" s="13"/>
      <c r="W18" s="13"/>
      <c r="X18" s="53"/>
      <c r="Y18" s="55"/>
    </row>
    <row r="19" spans="1:25" s="20" customFormat="1" ht="25.05" customHeight="1">
      <c r="G19"/>
      <c r="H19"/>
      <c r="I19"/>
      <c r="J19"/>
      <c r="K19"/>
      <c r="L19"/>
      <c r="M19"/>
      <c r="N19"/>
      <c r="O19" s="22"/>
      <c r="P19" s="22"/>
      <c r="U19" s="22"/>
      <c r="V19" s="22"/>
      <c r="X19" s="53"/>
      <c r="Y19" s="55"/>
    </row>
    <row r="20" spans="1:25" s="20" customFormat="1" ht="25.05" customHeight="1">
      <c r="G20"/>
      <c r="H20"/>
      <c r="I20"/>
      <c r="J20"/>
      <c r="K20"/>
      <c r="L20"/>
      <c r="M20"/>
      <c r="N20"/>
      <c r="O20" s="22"/>
      <c r="P20" s="22"/>
      <c r="U20" s="22"/>
      <c r="V20" s="22"/>
      <c r="X20" s="53"/>
      <c r="Y20" s="55"/>
    </row>
    <row r="21" spans="1:25" s="20" customFormat="1" ht="25.05" customHeight="1">
      <c r="G21"/>
      <c r="H21"/>
      <c r="I21"/>
      <c r="J21"/>
      <c r="K21"/>
      <c r="L21"/>
      <c r="M21"/>
      <c r="N21"/>
      <c r="O21" s="22"/>
      <c r="P21" s="22"/>
      <c r="U21" s="22"/>
      <c r="V21" s="22"/>
      <c r="X21" s="53"/>
      <c r="Y21" s="55"/>
    </row>
    <row r="22" spans="1:25" s="20" customFormat="1" ht="25.05" customHeight="1">
      <c r="G22" s="22"/>
      <c r="H22" s="22"/>
      <c r="I22" s="22"/>
      <c r="J22" s="22"/>
      <c r="K22" s="22"/>
      <c r="L22" s="22"/>
      <c r="M22" s="22"/>
      <c r="N22" s="22"/>
      <c r="O22" s="22"/>
      <c r="P22" s="22"/>
      <c r="U22" s="22"/>
      <c r="V22" s="22"/>
      <c r="X22" s="53"/>
      <c r="Y22" s="55"/>
    </row>
    <row r="23" spans="1:25" s="20" customFormat="1" ht="25.05" customHeight="1">
      <c r="G23" s="22"/>
      <c r="H23" s="22"/>
      <c r="I23" s="22"/>
      <c r="J23" s="22"/>
      <c r="K23" s="22"/>
      <c r="L23" s="22"/>
      <c r="M23" s="22"/>
      <c r="N23" s="22"/>
      <c r="O23" s="22"/>
      <c r="P23" s="22"/>
      <c r="U23" s="22"/>
      <c r="V23" s="22"/>
      <c r="X23" s="53"/>
      <c r="Y23" s="55"/>
    </row>
    <row r="24" spans="1:25" s="20" customFormat="1" ht="25.05" customHeight="1">
      <c r="G24" s="22"/>
      <c r="H24" s="22"/>
      <c r="I24" s="22"/>
      <c r="J24" s="22"/>
      <c r="K24" s="22"/>
      <c r="L24" s="22"/>
      <c r="M24" s="22"/>
      <c r="N24" s="22"/>
      <c r="O24" s="22"/>
      <c r="P24" s="22"/>
      <c r="U24" s="22"/>
      <c r="V24" s="22"/>
      <c r="X24" s="53"/>
      <c r="Y24" s="55"/>
    </row>
    <row r="25" spans="1:25" s="20" customFormat="1" ht="25.05" customHeight="1">
      <c r="G25" s="22"/>
      <c r="H25" s="22"/>
      <c r="I25" s="22"/>
      <c r="J25" s="22"/>
      <c r="K25" s="22"/>
      <c r="L25" s="22"/>
      <c r="M25" s="22"/>
      <c r="N25" s="22"/>
      <c r="O25" s="22"/>
      <c r="P25" s="22"/>
      <c r="U25" s="22"/>
      <c r="V25" s="22"/>
      <c r="X25" s="53"/>
      <c r="Y25" s="55"/>
    </row>
    <row r="26" spans="1:25" s="20" customFormat="1" ht="25.05" customHeight="1">
      <c r="G26" s="22"/>
      <c r="H26" s="22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1:25" s="20" customFormat="1" ht="25.05" customHeight="1">
      <c r="G27" s="22"/>
      <c r="H27" s="22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1:25" s="20" customFormat="1" ht="25.05" customHeight="1">
      <c r="G28" s="22"/>
      <c r="H28" s="22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1:25" s="20" customFormat="1" ht="25.05" customHeight="1">
      <c r="G29" s="22"/>
      <c r="H29" s="22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1:25" s="20" customFormat="1" ht="25.05" customHeight="1">
      <c r="G30" s="22"/>
      <c r="H30" s="22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1:25" s="20" customFormat="1" ht="25.05" customHeight="1">
      <c r="G31" s="22"/>
      <c r="H31" s="22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1:25" s="20" customFormat="1" ht="25.05" customHeight="1">
      <c r="G32" s="22"/>
      <c r="H32" s="22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7:22" s="20" customFormat="1" ht="25.05" customHeight="1">
      <c r="G33" s="22"/>
      <c r="H33" s="22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7:22" s="20" customFormat="1" ht="25.05" customHeight="1">
      <c r="G34" s="22"/>
      <c r="H34" s="22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7:22" s="20" customFormat="1" ht="25.05" customHeight="1">
      <c r="G35" s="22"/>
      <c r="H35" s="22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7:22" s="20" customFormat="1" ht="25.05" customHeight="1">
      <c r="G36" s="22"/>
      <c r="H36" s="22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7:22" s="20" customFormat="1" ht="25.05" customHeight="1">
      <c r="G37" s="22"/>
      <c r="H37" s="22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7:22" s="20" customFormat="1" ht="25.05" customHeight="1">
      <c r="G38" s="22"/>
      <c r="H38" s="22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7:22" s="20" customFormat="1" ht="25.05" customHeight="1">
      <c r="G39" s="22"/>
      <c r="H39" s="22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7:22" s="20" customFormat="1" ht="25.05" customHeight="1">
      <c r="G40" s="22"/>
      <c r="H40" s="22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7:22" s="20" customFormat="1" ht="25.05" customHeight="1">
      <c r="G41" s="22"/>
      <c r="H41" s="22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7:22" s="20" customFormat="1" ht="25.05" customHeight="1">
      <c r="G42" s="22"/>
      <c r="H42" s="22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7:22" s="20" customFormat="1" ht="25.05" customHeight="1">
      <c r="G43" s="22"/>
      <c r="H43" s="22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7:22" s="20" customFormat="1" ht="25.05" customHeight="1">
      <c r="G44" s="22"/>
      <c r="H44" s="22"/>
      <c r="I44" s="22"/>
      <c r="J44" s="22"/>
      <c r="K44" s="22"/>
      <c r="L44" s="22"/>
      <c r="M44" s="22"/>
      <c r="N44" s="22"/>
      <c r="O44" s="22"/>
      <c r="P44" s="22"/>
      <c r="U44" s="22"/>
      <c r="V44" s="22"/>
    </row>
    <row r="45" spans="7:22" s="20" customFormat="1" ht="25.05" customHeight="1">
      <c r="G45" s="22"/>
      <c r="H45" s="22"/>
      <c r="I45" s="22"/>
      <c r="J45" s="22"/>
      <c r="K45" s="22"/>
      <c r="L45" s="22"/>
      <c r="M45" s="22"/>
      <c r="N45" s="22"/>
      <c r="O45" s="22"/>
      <c r="P45" s="22"/>
      <c r="U45" s="22"/>
      <c r="V45" s="22"/>
    </row>
    <row r="46" spans="7:22" s="20" customFormat="1" ht="25.05" customHeight="1">
      <c r="G46" s="22"/>
      <c r="H46" s="22"/>
      <c r="I46" s="22"/>
      <c r="J46" s="22"/>
      <c r="K46" s="22"/>
      <c r="L46" s="22"/>
      <c r="M46" s="22"/>
      <c r="N46" s="22"/>
      <c r="O46" s="22"/>
      <c r="P46" s="22"/>
      <c r="U46" s="22"/>
      <c r="V46" s="22"/>
    </row>
    <row r="47" spans="7:22" s="20" customFormat="1" ht="25.05" customHeight="1">
      <c r="G47" s="22"/>
      <c r="H47" s="22"/>
      <c r="I47" s="22"/>
      <c r="J47" s="22"/>
      <c r="K47" s="22"/>
      <c r="L47" s="22"/>
      <c r="M47" s="22"/>
      <c r="N47" s="22"/>
      <c r="O47" s="22"/>
      <c r="P47" s="22"/>
      <c r="U47" s="22"/>
      <c r="V47" s="22"/>
    </row>
  </sheetData>
  <mergeCells count="15">
    <mergeCell ref="Y2:Y16"/>
    <mergeCell ref="A4:A5"/>
    <mergeCell ref="G2:G3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activeCell="I14" sqref="I14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2" customWidth="1"/>
    <col min="8" max="8" width="8.109375" style="111" customWidth="1"/>
    <col min="9" max="9" width="14.21875" style="22" customWidth="1"/>
    <col min="10" max="10" width="10.33203125" style="22" customWidth="1"/>
    <col min="11" max="11" width="13" style="22" customWidth="1"/>
    <col min="12" max="13" width="11.109375" style="22" customWidth="1"/>
    <col min="14" max="14" width="11.21875" style="22" customWidth="1"/>
    <col min="15" max="15" width="3.109375" style="22" customWidth="1"/>
    <col min="16" max="16" width="6.6640625" style="22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2" customWidth="1"/>
    <col min="22" max="22" width="7.88671875" style="22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56" t="s">
        <v>38</v>
      </c>
      <c r="B1" s="156"/>
      <c r="C1" s="156"/>
      <c r="D1" s="156"/>
      <c r="E1" s="156"/>
      <c r="F1" s="156"/>
      <c r="G1" s="156"/>
      <c r="H1" s="157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75" t="s">
        <v>39</v>
      </c>
      <c r="B2" s="158"/>
      <c r="C2" s="158"/>
      <c r="D2" s="158"/>
      <c r="E2" s="158"/>
      <c r="F2" s="23"/>
      <c r="G2" s="164" t="s">
        <v>2</v>
      </c>
      <c r="H2" s="180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65"/>
      <c r="H3" s="181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176" t="s">
        <v>40</v>
      </c>
      <c r="B4" s="58">
        <v>1</v>
      </c>
      <c r="C4" s="16" t="s">
        <v>41</v>
      </c>
      <c r="D4" s="58">
        <v>403</v>
      </c>
      <c r="E4" s="58">
        <v>1</v>
      </c>
      <c r="F4"/>
      <c r="G4" s="196" t="s">
        <v>121</v>
      </c>
      <c r="H4" s="113">
        <v>4</v>
      </c>
      <c r="I4" s="58" t="s">
        <v>42</v>
      </c>
      <c r="J4" s="16"/>
      <c r="K4" s="16"/>
      <c r="L4" s="16"/>
      <c r="M4" s="58" t="s">
        <v>43</v>
      </c>
      <c r="N4" s="16">
        <v>1</v>
      </c>
      <c r="P4" s="43"/>
      <c r="Q4" s="43"/>
      <c r="R4" s="43"/>
      <c r="S4" s="43"/>
      <c r="T4" s="43"/>
      <c r="U4" s="43"/>
      <c r="V4" s="43"/>
      <c r="W4" s="43"/>
      <c r="X4" s="38"/>
      <c r="Y4" s="167"/>
    </row>
    <row r="5" spans="1:25" s="20" customFormat="1" ht="25.05" customHeight="1">
      <c r="A5" s="177"/>
      <c r="B5" s="58">
        <v>1</v>
      </c>
      <c r="C5" s="16" t="s">
        <v>44</v>
      </c>
      <c r="D5" s="58">
        <v>416</v>
      </c>
      <c r="E5" s="58">
        <v>1</v>
      </c>
      <c r="F5"/>
      <c r="G5" s="196" t="s">
        <v>119</v>
      </c>
      <c r="H5" s="113">
        <v>4</v>
      </c>
      <c r="I5" s="58" t="s">
        <v>45</v>
      </c>
      <c r="J5" s="16"/>
      <c r="K5" s="16"/>
      <c r="L5" s="16"/>
      <c r="M5" s="58" t="s">
        <v>46</v>
      </c>
      <c r="N5" s="16">
        <v>1</v>
      </c>
      <c r="P5" s="43"/>
      <c r="Q5" s="43"/>
      <c r="R5" s="43"/>
      <c r="S5" s="43"/>
      <c r="T5" s="43"/>
      <c r="U5" s="43"/>
      <c r="V5" s="43"/>
      <c r="W5" s="43"/>
      <c r="X5" s="38"/>
      <c r="Y5" s="167"/>
    </row>
    <row r="6" spans="1:25" s="20" customFormat="1" ht="25.05" customHeight="1">
      <c r="A6" s="174"/>
      <c r="B6" s="114">
        <v>4</v>
      </c>
      <c r="C6" s="107" t="s">
        <v>45</v>
      </c>
      <c r="D6" s="107">
        <v>225</v>
      </c>
      <c r="E6" s="107">
        <v>1</v>
      </c>
      <c r="F6"/>
      <c r="G6" s="200" t="s">
        <v>120</v>
      </c>
      <c r="H6" s="113">
        <v>4</v>
      </c>
      <c r="I6" s="58" t="s">
        <v>47</v>
      </c>
      <c r="J6" s="16"/>
      <c r="K6" s="16"/>
      <c r="L6" s="16"/>
      <c r="M6" s="58" t="s">
        <v>48</v>
      </c>
      <c r="N6" s="16">
        <v>1</v>
      </c>
      <c r="P6" s="43"/>
      <c r="Q6" s="43"/>
      <c r="R6" s="43"/>
      <c r="S6" s="43"/>
      <c r="T6" s="43"/>
      <c r="U6" s="43"/>
      <c r="V6" s="43"/>
      <c r="W6" s="43"/>
      <c r="X6" s="38"/>
      <c r="Y6" s="167"/>
    </row>
    <row r="7" spans="1:25" s="20" customFormat="1" ht="25.05" customHeight="1">
      <c r="A7" s="64"/>
      <c r="B7" s="58"/>
      <c r="C7" s="16"/>
      <c r="D7" s="69" t="s">
        <v>19</v>
      </c>
      <c r="E7" s="69">
        <v>3</v>
      </c>
      <c r="F7"/>
      <c r="G7" s="199"/>
      <c r="H7" s="113">
        <v>4</v>
      </c>
      <c r="I7" s="58" t="s">
        <v>49</v>
      </c>
      <c r="J7" s="85"/>
      <c r="K7" s="22"/>
      <c r="L7" s="16"/>
      <c r="M7" s="16" t="s">
        <v>50</v>
      </c>
      <c r="N7" s="110">
        <v>1</v>
      </c>
      <c r="P7" s="43"/>
      <c r="Q7" s="43"/>
      <c r="R7" s="43"/>
      <c r="S7" s="43"/>
      <c r="T7" s="43"/>
      <c r="U7" s="43"/>
      <c r="V7" s="43"/>
      <c r="W7" s="43"/>
      <c r="X7" s="38"/>
      <c r="Y7" s="167"/>
    </row>
    <row r="8" spans="1:25" s="20" customFormat="1" ht="25.05" customHeight="1">
      <c r="A8" s="64"/>
      <c r="B8" s="58"/>
      <c r="C8" s="58"/>
      <c r="D8" s="69" t="s">
        <v>20</v>
      </c>
      <c r="E8" s="69">
        <v>352</v>
      </c>
      <c r="F8"/>
      <c r="G8" s="179"/>
      <c r="H8" s="113">
        <v>4</v>
      </c>
      <c r="I8" s="58" t="s">
        <v>49</v>
      </c>
      <c r="J8" s="85"/>
      <c r="K8" s="40"/>
      <c r="L8" s="16"/>
      <c r="M8" s="16" t="s">
        <v>51</v>
      </c>
      <c r="N8" s="16">
        <v>1</v>
      </c>
      <c r="P8" s="43"/>
      <c r="Q8" s="43"/>
      <c r="R8" s="43"/>
      <c r="S8" s="43"/>
      <c r="T8" s="43"/>
      <c r="U8" s="43"/>
      <c r="V8" s="43"/>
      <c r="W8" s="43"/>
      <c r="X8" s="38"/>
      <c r="Y8" s="167"/>
    </row>
    <row r="9" spans="1:25" s="20" customFormat="1" ht="25.05" customHeight="1">
      <c r="A9" s="64"/>
      <c r="B9" s="58"/>
      <c r="C9" s="16"/>
      <c r="D9" s="69" t="s">
        <v>21</v>
      </c>
      <c r="E9" s="71">
        <f>E7/E8</f>
        <v>8.5227272727272704E-3</v>
      </c>
      <c r="F9"/>
      <c r="G9" s="115"/>
      <c r="H9" s="113"/>
      <c r="I9" s="58"/>
      <c r="J9" s="16"/>
      <c r="K9" s="16"/>
      <c r="L9" s="16"/>
      <c r="M9" s="69" t="s">
        <v>19</v>
      </c>
      <c r="N9" s="34">
        <v>5</v>
      </c>
      <c r="P9" s="43"/>
      <c r="Q9" s="43"/>
      <c r="R9" s="43"/>
      <c r="S9" s="43"/>
      <c r="T9" s="43"/>
      <c r="U9" s="43"/>
      <c r="V9" s="43"/>
      <c r="W9" s="43"/>
      <c r="X9" s="38"/>
      <c r="Y9" s="167"/>
    </row>
    <row r="10" spans="1:25" s="20" customFormat="1" ht="25.05" customHeight="1">
      <c r="A10" s="64"/>
      <c r="B10" s="58"/>
      <c r="C10" s="58"/>
      <c r="D10" s="58"/>
      <c r="E10" s="58"/>
      <c r="F10"/>
      <c r="G10" s="115"/>
      <c r="H10" s="113"/>
      <c r="I10" s="58"/>
      <c r="J10" s="16"/>
      <c r="K10" s="16"/>
      <c r="L10" s="16"/>
      <c r="M10" s="58"/>
      <c r="N10" s="16"/>
      <c r="P10" s="43"/>
      <c r="Q10" s="43"/>
      <c r="R10" s="43"/>
      <c r="S10" s="43"/>
      <c r="T10" s="43"/>
      <c r="U10" s="43"/>
      <c r="V10" s="43"/>
      <c r="W10" s="43"/>
      <c r="X10" s="38"/>
      <c r="Y10" s="167"/>
    </row>
    <row r="11" spans="1:25" s="20" customFormat="1" ht="25.05" customHeight="1">
      <c r="A11" s="116"/>
      <c r="B11" s="114"/>
      <c r="C11" s="107"/>
      <c r="D11" s="117"/>
      <c r="E11" s="117"/>
      <c r="F11"/>
      <c r="G11" s="115"/>
      <c r="H11" s="113"/>
      <c r="I11" s="58"/>
      <c r="J11" s="43"/>
      <c r="K11" s="43"/>
      <c r="L11" s="43"/>
      <c r="M11" s="58"/>
      <c r="N11" s="16"/>
      <c r="P11" s="43"/>
      <c r="Q11" s="43"/>
      <c r="R11" s="43"/>
      <c r="S11" s="43"/>
      <c r="T11" s="43"/>
      <c r="U11" s="43"/>
      <c r="V11" s="43"/>
      <c r="W11" s="43"/>
      <c r="X11" s="38"/>
      <c r="Y11" s="167"/>
    </row>
    <row r="12" spans="1:25" s="20" customFormat="1" ht="25.05" customHeight="1">
      <c r="A12" s="64"/>
      <c r="B12" s="114"/>
      <c r="C12" s="118"/>
      <c r="D12" s="119"/>
      <c r="E12" s="119"/>
      <c r="F12"/>
      <c r="G12" s="115"/>
      <c r="H12" s="113"/>
      <c r="I12" s="58"/>
      <c r="J12" s="43"/>
      <c r="K12" s="43"/>
      <c r="L12" s="43"/>
      <c r="M12" s="58"/>
      <c r="N12" s="16"/>
      <c r="P12" s="43"/>
      <c r="Q12" s="43"/>
      <c r="R12" s="43"/>
      <c r="S12" s="43"/>
      <c r="T12" s="43"/>
      <c r="U12" s="43"/>
      <c r="V12" s="43"/>
      <c r="W12" s="43"/>
      <c r="X12" s="38"/>
      <c r="Y12" s="167"/>
    </row>
    <row r="13" spans="1:25" s="20" customFormat="1" ht="25.05" customHeight="1">
      <c r="A13" s="64"/>
      <c r="B13" s="114"/>
      <c r="C13" s="58"/>
      <c r="D13" s="119"/>
      <c r="E13" s="120"/>
      <c r="F13"/>
      <c r="G13" s="112"/>
      <c r="H13" s="113"/>
      <c r="I13" s="58"/>
      <c r="J13" s="43"/>
      <c r="K13" s="43"/>
      <c r="L13" s="43"/>
      <c r="M13" s="58"/>
      <c r="N13" s="16"/>
      <c r="P13" s="43"/>
      <c r="Q13" s="43"/>
      <c r="R13" s="43"/>
      <c r="S13" s="43"/>
      <c r="T13" s="43"/>
      <c r="U13" s="43"/>
      <c r="V13" s="43"/>
      <c r="W13" s="43"/>
      <c r="X13" s="43"/>
      <c r="Y13" s="167"/>
    </row>
    <row r="14" spans="1:25" s="20" customFormat="1" ht="25.05" customHeight="1">
      <c r="A14" s="64"/>
      <c r="B14" s="114"/>
      <c r="C14" s="121"/>
      <c r="D14" s="119"/>
      <c r="E14" s="120"/>
      <c r="F14"/>
      <c r="G14" s="178"/>
      <c r="H14" s="113"/>
      <c r="I14" s="58"/>
      <c r="J14" s="43"/>
      <c r="K14" s="43"/>
      <c r="L14" s="43"/>
      <c r="M14" s="58"/>
      <c r="N14" s="16"/>
      <c r="P14" s="43"/>
      <c r="Q14" s="43"/>
      <c r="R14" s="43"/>
      <c r="S14" s="43"/>
      <c r="T14" s="43"/>
      <c r="U14" s="43"/>
      <c r="V14" s="43"/>
      <c r="W14" s="43"/>
      <c r="X14" s="43"/>
      <c r="Y14" s="167"/>
    </row>
    <row r="15" spans="1:25" s="20" customFormat="1" ht="25.05" customHeight="1">
      <c r="A15" s="64"/>
      <c r="B15" s="114"/>
      <c r="C15" s="122"/>
      <c r="D15" s="119"/>
      <c r="E15" s="119"/>
      <c r="F15"/>
      <c r="G15" s="179"/>
      <c r="H15" s="113"/>
      <c r="I15" s="58"/>
      <c r="J15" s="43"/>
      <c r="K15" s="43"/>
      <c r="L15" s="43"/>
      <c r="M15" s="58"/>
      <c r="N15" s="16"/>
      <c r="P15" s="43"/>
      <c r="Q15" s="43"/>
      <c r="R15" s="43"/>
      <c r="S15" s="43"/>
      <c r="T15" s="43"/>
      <c r="U15" s="43"/>
      <c r="V15" s="43"/>
      <c r="W15" s="43"/>
      <c r="X15" s="43"/>
      <c r="Y15" s="167"/>
    </row>
    <row r="16" spans="1:25" s="20" customFormat="1" ht="25.05" customHeight="1">
      <c r="A16" s="64"/>
      <c r="B16" s="43"/>
      <c r="C16" s="43"/>
      <c r="D16" s="16"/>
      <c r="E16" s="16"/>
      <c r="F16"/>
      <c r="G16" s="115"/>
      <c r="H16" s="123"/>
      <c r="I16" s="58"/>
      <c r="J16" s="43"/>
      <c r="K16" s="43"/>
      <c r="L16" s="43"/>
      <c r="M16" s="58"/>
      <c r="N16" s="16"/>
      <c r="O16"/>
      <c r="P16" s="43"/>
      <c r="Q16" s="43"/>
      <c r="R16" s="43"/>
      <c r="S16" s="43"/>
      <c r="T16" s="43"/>
      <c r="U16" s="43"/>
      <c r="V16" s="43"/>
      <c r="W16" s="43"/>
      <c r="X16" s="93"/>
      <c r="Y16" s="167"/>
    </row>
    <row r="17" spans="1:25" s="20" customFormat="1" ht="25.05" customHeight="1">
      <c r="A17" s="64"/>
      <c r="B17" s="43"/>
      <c r="C17" s="43"/>
      <c r="D17" s="16"/>
      <c r="E17" s="16"/>
      <c r="F17"/>
      <c r="G17" s="115"/>
      <c r="H17" s="123"/>
      <c r="I17" s="58"/>
      <c r="J17" s="43"/>
      <c r="K17" s="43"/>
      <c r="L17" s="43"/>
      <c r="M17" s="58"/>
      <c r="N17" s="16"/>
      <c r="O17"/>
      <c r="P17" s="43"/>
      <c r="Q17" s="43"/>
      <c r="R17" s="43"/>
      <c r="S17" s="43"/>
      <c r="T17" s="43"/>
      <c r="U17" s="43"/>
      <c r="V17" s="43"/>
      <c r="W17" s="43"/>
      <c r="X17" s="93"/>
      <c r="Y17" s="55"/>
    </row>
    <row r="18" spans="1:25" s="20" customFormat="1" ht="25.05" customHeight="1">
      <c r="A18" s="64"/>
      <c r="B18" s="43"/>
      <c r="C18" s="43"/>
      <c r="D18" s="16"/>
      <c r="E18" s="104"/>
      <c r="F18"/>
      <c r="G18" s="115"/>
      <c r="H18" s="123"/>
      <c r="I18" s="58"/>
      <c r="J18" s="43"/>
      <c r="K18" s="43"/>
      <c r="L18" s="43"/>
      <c r="M18" s="58"/>
      <c r="N18" s="16"/>
      <c r="O18"/>
      <c r="P18" s="43"/>
      <c r="Q18" s="43"/>
      <c r="R18" s="43"/>
      <c r="S18" s="43"/>
      <c r="T18" s="43"/>
      <c r="U18" s="43"/>
      <c r="V18" s="43"/>
      <c r="W18" s="43"/>
      <c r="X18" s="93"/>
      <c r="Y18" s="55"/>
    </row>
    <row r="19" spans="1:25" s="20" customFormat="1" ht="25.05" customHeight="1">
      <c r="A19" s="64"/>
      <c r="B19" s="43"/>
      <c r="C19" s="43"/>
      <c r="D19" s="43"/>
      <c r="E19" s="43"/>
      <c r="G19" s="115"/>
      <c r="H19" s="123"/>
      <c r="I19" s="58"/>
      <c r="J19" s="43"/>
      <c r="K19" s="43"/>
      <c r="L19" s="43"/>
      <c r="M19" s="58"/>
      <c r="N19" s="16"/>
      <c r="O19" s="22"/>
      <c r="P19" s="110"/>
      <c r="Q19" s="85"/>
      <c r="R19" s="85"/>
      <c r="S19" s="85"/>
      <c r="T19" s="85"/>
      <c r="U19" s="110"/>
      <c r="V19" s="110"/>
      <c r="W19" s="85"/>
      <c r="X19" s="52"/>
      <c r="Y19" s="55"/>
    </row>
    <row r="20" spans="1:25" s="20" customFormat="1" ht="25.05" customHeight="1">
      <c r="A20" s="56"/>
      <c r="G20" s="22"/>
      <c r="H20" s="111"/>
      <c r="I20" s="22"/>
      <c r="J20" s="22"/>
      <c r="K20" s="22"/>
      <c r="L20" s="22"/>
      <c r="M20" s="22"/>
      <c r="N20" s="22"/>
      <c r="O20" s="22"/>
      <c r="P20" s="22"/>
      <c r="U20" s="22"/>
      <c r="V20" s="22"/>
      <c r="X20" s="53"/>
      <c r="Y20" s="55"/>
    </row>
    <row r="21" spans="1:25" s="20" customFormat="1" ht="25.05" customHeight="1">
      <c r="A21" s="56"/>
      <c r="G21" s="22"/>
      <c r="H21" s="111"/>
      <c r="I21" s="22"/>
      <c r="J21" s="22"/>
      <c r="K21" s="22"/>
      <c r="L21" s="22"/>
      <c r="M21" s="22"/>
      <c r="N21" s="22"/>
      <c r="O21" s="22"/>
      <c r="P21" s="22"/>
      <c r="U21" s="22"/>
      <c r="V21" s="22"/>
      <c r="X21" s="53"/>
      <c r="Y21" s="55"/>
    </row>
    <row r="22" spans="1:25" s="20" customFormat="1" ht="25.05" customHeight="1">
      <c r="A22" s="56"/>
      <c r="G22" s="22"/>
      <c r="H22" s="111"/>
      <c r="I22" s="22"/>
      <c r="J22" s="22"/>
      <c r="K22" s="22"/>
      <c r="L22" s="22"/>
      <c r="M22" s="22"/>
      <c r="N22" s="22"/>
      <c r="O22" s="22"/>
      <c r="P22" s="22"/>
      <c r="U22" s="22"/>
      <c r="V22" s="22"/>
      <c r="X22" s="53"/>
      <c r="Y22" s="55"/>
    </row>
    <row r="23" spans="1:25" s="20" customFormat="1" ht="25.05" customHeight="1">
      <c r="A23" s="56"/>
      <c r="G23" s="22"/>
      <c r="H23" s="111"/>
      <c r="I23" s="22"/>
      <c r="J23" s="22"/>
      <c r="K23" s="22"/>
      <c r="L23" s="22"/>
      <c r="M23" s="22"/>
      <c r="N23" s="22"/>
      <c r="O23" s="22"/>
      <c r="P23" s="22"/>
      <c r="U23" s="22"/>
      <c r="V23" s="22"/>
      <c r="X23" s="53"/>
      <c r="Y23" s="55"/>
    </row>
    <row r="24" spans="1:25" s="20" customFormat="1" ht="25.05" customHeight="1">
      <c r="A24" s="56"/>
      <c r="G24" s="22"/>
      <c r="H24" s="111"/>
      <c r="I24" s="22"/>
      <c r="J24" s="22"/>
      <c r="K24" s="22"/>
      <c r="L24" s="22"/>
      <c r="M24" s="22"/>
      <c r="N24" s="22"/>
      <c r="O24" s="22"/>
      <c r="P24" s="22"/>
      <c r="U24" s="22"/>
      <c r="V24" s="22"/>
      <c r="X24" s="53"/>
      <c r="Y24" s="55"/>
    </row>
    <row r="25" spans="1:25" s="20" customFormat="1" ht="25.05" customHeight="1">
      <c r="A25" s="56"/>
      <c r="G25" s="22"/>
      <c r="H25" s="111"/>
      <c r="I25" s="22"/>
      <c r="J25" s="22"/>
      <c r="K25" s="22"/>
      <c r="L25" s="22"/>
      <c r="M25" s="22"/>
      <c r="N25" s="22"/>
      <c r="O25" s="22"/>
      <c r="P25" s="22"/>
      <c r="U25" s="22"/>
      <c r="V25" s="22"/>
      <c r="X25" s="53"/>
      <c r="Y25" s="55"/>
    </row>
    <row r="26" spans="1:25" s="20" customFormat="1" ht="25.05" customHeight="1">
      <c r="A26" s="56"/>
      <c r="G26" s="22"/>
      <c r="H26" s="111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1:25" s="20" customFormat="1" ht="25.05" customHeight="1">
      <c r="A27" s="56"/>
      <c r="G27" s="22"/>
      <c r="H27" s="111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1:25" s="20" customFormat="1" ht="25.05" customHeight="1">
      <c r="A28" s="56"/>
      <c r="G28" s="22"/>
      <c r="H28" s="111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1:25" s="20" customFormat="1" ht="25.05" customHeight="1">
      <c r="A29" s="56"/>
      <c r="G29" s="22"/>
      <c r="H29" s="111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1:25" s="20" customFormat="1" ht="25.05" customHeight="1">
      <c r="A30" s="56"/>
      <c r="G30" s="22"/>
      <c r="H30" s="111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1:25" s="20" customFormat="1" ht="25.05" customHeight="1">
      <c r="A31" s="56"/>
      <c r="G31" s="22"/>
      <c r="H31" s="111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1:25" s="20" customFormat="1" ht="25.05" customHeight="1">
      <c r="A32" s="56"/>
      <c r="G32" s="22"/>
      <c r="H32" s="111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1:22" s="20" customFormat="1" ht="25.05" customHeight="1">
      <c r="A33" s="56"/>
      <c r="G33" s="22"/>
      <c r="H33" s="111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1:22" s="20" customFormat="1" ht="25.05" customHeight="1">
      <c r="A34" s="56"/>
      <c r="G34" s="22"/>
      <c r="H34" s="111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1:22" s="20" customFormat="1" ht="25.05" customHeight="1">
      <c r="A35" s="56"/>
      <c r="G35" s="22"/>
      <c r="H35" s="111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1:22" s="20" customFormat="1" ht="25.05" customHeight="1">
      <c r="A36" s="56"/>
      <c r="G36" s="22"/>
      <c r="H36" s="111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1:22" s="20" customFormat="1" ht="25.05" customHeight="1">
      <c r="A37" s="56"/>
      <c r="G37" s="22"/>
      <c r="H37" s="111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1:22" s="20" customFormat="1" ht="25.05" customHeight="1">
      <c r="A38" s="56"/>
      <c r="G38" s="22"/>
      <c r="H38" s="111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1:22" s="20" customFormat="1" ht="25.05" customHeight="1">
      <c r="A39" s="56"/>
      <c r="G39" s="22"/>
      <c r="H39" s="111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1:22" s="20" customFormat="1" ht="25.05" customHeight="1">
      <c r="A40" s="56"/>
      <c r="G40" s="22"/>
      <c r="H40" s="111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1:22" s="20" customFormat="1" ht="25.05" customHeight="1">
      <c r="A41" s="56"/>
      <c r="G41" s="22"/>
      <c r="H41" s="111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1:22" s="20" customFormat="1" ht="25.05" customHeight="1">
      <c r="A42" s="56"/>
      <c r="G42" s="22"/>
      <c r="H42" s="111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1:22" s="20" customFormat="1" ht="25.05" customHeight="1">
      <c r="A43" s="56"/>
      <c r="G43" s="22"/>
      <c r="H43" s="111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1:22" s="20" customFormat="1" ht="25.05" customHeight="1">
      <c r="A44" s="56"/>
      <c r="G44" s="22"/>
      <c r="H44" s="111"/>
      <c r="I44" s="22"/>
      <c r="J44" s="22"/>
      <c r="K44" s="22"/>
      <c r="L44" s="22"/>
      <c r="M44" s="22"/>
      <c r="N44" s="22"/>
      <c r="O44" s="22"/>
      <c r="P44" s="22"/>
      <c r="U44" s="22"/>
      <c r="V44" s="22"/>
    </row>
    <row r="45" spans="1:22" s="20" customFormat="1" ht="25.05" customHeight="1">
      <c r="A45" s="56"/>
      <c r="G45" s="22"/>
      <c r="H45" s="111"/>
      <c r="I45" s="22"/>
      <c r="J45" s="22"/>
      <c r="K45" s="22"/>
      <c r="L45" s="22"/>
      <c r="M45" s="22"/>
      <c r="N45" s="22"/>
      <c r="O45" s="22"/>
      <c r="P45" s="22"/>
      <c r="U45" s="22"/>
      <c r="V45" s="22"/>
    </row>
    <row r="46" spans="1:22" s="20" customFormat="1" ht="25.05" customHeight="1">
      <c r="A46" s="56"/>
      <c r="G46" s="22"/>
      <c r="H46" s="111"/>
      <c r="I46" s="22"/>
      <c r="J46" s="22"/>
      <c r="K46" s="22"/>
      <c r="L46" s="22"/>
      <c r="M46" s="22"/>
      <c r="N46" s="22"/>
      <c r="O46" s="22"/>
      <c r="P46" s="22"/>
      <c r="U46" s="22"/>
      <c r="V46" s="22"/>
    </row>
    <row r="47" spans="1:22" s="20" customFormat="1" ht="25.05" customHeight="1">
      <c r="A47" s="56"/>
      <c r="G47" s="22"/>
      <c r="H47" s="111"/>
      <c r="I47" s="22"/>
      <c r="J47" s="22"/>
      <c r="K47" s="22"/>
      <c r="L47" s="22"/>
      <c r="M47" s="22"/>
      <c r="N47" s="22"/>
      <c r="O47" s="22"/>
      <c r="P47" s="22"/>
      <c r="U47" s="22"/>
      <c r="V47" s="22"/>
    </row>
  </sheetData>
  <mergeCells count="17">
    <mergeCell ref="Y2:Y16"/>
    <mergeCell ref="G6:G8"/>
    <mergeCell ref="A4:A6"/>
    <mergeCell ref="G2:G3"/>
    <mergeCell ref="G14:G15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55" zoomScaleNormal="55" workbookViewId="0">
      <selection activeCell="I26" sqref="I26"/>
    </sheetView>
  </sheetViews>
  <sheetFormatPr defaultColWidth="9" defaultRowHeight="25.05" customHeight="1"/>
  <cols>
    <col min="1" max="1" width="9.33203125" style="56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1" customWidth="1"/>
    <col min="8" max="8" width="8.109375" style="22" customWidth="1"/>
    <col min="9" max="9" width="16.44140625" style="22" customWidth="1"/>
    <col min="10" max="10" width="11.21875" style="22" customWidth="1"/>
    <col min="11" max="11" width="17.21875" style="22" customWidth="1"/>
    <col min="12" max="12" width="10.44140625" style="22" customWidth="1"/>
    <col min="13" max="13" width="8.44140625" style="22" customWidth="1"/>
    <col min="14" max="14" width="11.109375" style="22" customWidth="1"/>
    <col min="15" max="15" width="2.44140625" style="22" customWidth="1"/>
    <col min="16" max="16" width="10.44140625" style="21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2" customWidth="1"/>
    <col min="22" max="22" width="7.77734375" style="22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56" t="s">
        <v>52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75" t="s">
        <v>53</v>
      </c>
      <c r="B2" s="158"/>
      <c r="C2" s="158"/>
      <c r="D2" s="158"/>
      <c r="E2" s="158"/>
      <c r="F2" s="23"/>
      <c r="G2" s="163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3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82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82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7.45" customHeight="1">
      <c r="A4" s="64">
        <v>45819</v>
      </c>
      <c r="B4" s="58">
        <v>2</v>
      </c>
      <c r="C4" s="16" t="s">
        <v>54</v>
      </c>
      <c r="D4" s="58">
        <v>644</v>
      </c>
      <c r="E4" s="58">
        <v>1</v>
      </c>
      <c r="F4" s="13"/>
      <c r="G4" s="99" t="s">
        <v>55</v>
      </c>
      <c r="H4" s="35">
        <v>4</v>
      </c>
      <c r="I4" s="35" t="s">
        <v>56</v>
      </c>
      <c r="J4" s="35"/>
      <c r="K4" s="35"/>
      <c r="L4" s="35"/>
      <c r="M4" s="35">
        <v>231</v>
      </c>
      <c r="N4" s="35">
        <v>1</v>
      </c>
      <c r="O4" s="72"/>
      <c r="P4" s="70"/>
      <c r="Q4" s="58"/>
      <c r="R4" s="58"/>
      <c r="S4" s="46"/>
      <c r="T4" s="46"/>
      <c r="U4" s="16"/>
      <c r="V4" s="16"/>
      <c r="W4" s="58"/>
      <c r="X4" s="58"/>
      <c r="Y4" s="167"/>
    </row>
    <row r="5" spans="1:25" s="20" customFormat="1" ht="25.05" customHeight="1">
      <c r="A5" s="70">
        <v>45820</v>
      </c>
      <c r="B5" s="60">
        <v>4</v>
      </c>
      <c r="C5" s="58" t="s">
        <v>57</v>
      </c>
      <c r="D5" s="58">
        <v>205</v>
      </c>
      <c r="E5" s="58">
        <v>1</v>
      </c>
      <c r="F5" s="13"/>
      <c r="G5" s="62"/>
      <c r="H5" s="35"/>
      <c r="I5" s="35"/>
      <c r="J5" s="35"/>
      <c r="K5" s="35"/>
      <c r="L5" s="35"/>
      <c r="M5" s="73" t="s">
        <v>19</v>
      </c>
      <c r="N5" s="73">
        <v>1</v>
      </c>
      <c r="O5" s="72"/>
      <c r="P5" s="70"/>
      <c r="Q5" s="58"/>
      <c r="R5" s="58"/>
      <c r="S5" s="46"/>
      <c r="T5" s="16"/>
      <c r="U5" s="16"/>
      <c r="V5" s="16"/>
      <c r="W5" s="58"/>
      <c r="X5" s="58"/>
      <c r="Y5" s="167"/>
    </row>
    <row r="6" spans="1:25" s="20" customFormat="1" ht="25.05" customHeight="1">
      <c r="A6" s="64"/>
      <c r="B6" s="58"/>
      <c r="C6" s="16"/>
      <c r="D6" s="69" t="s">
        <v>19</v>
      </c>
      <c r="E6" s="69">
        <v>2</v>
      </c>
      <c r="F6" s="13"/>
      <c r="G6" s="62"/>
      <c r="H6" s="35"/>
      <c r="I6" s="35"/>
      <c r="J6" s="35"/>
      <c r="K6" s="35"/>
      <c r="L6" s="35"/>
      <c r="M6" s="35"/>
      <c r="N6" s="35"/>
      <c r="O6" s="72"/>
      <c r="P6" s="16"/>
      <c r="Q6" s="16"/>
      <c r="R6" s="16"/>
      <c r="S6" s="16"/>
      <c r="T6" s="16"/>
      <c r="U6" s="16"/>
      <c r="V6" s="16"/>
      <c r="W6" s="16"/>
      <c r="X6" s="109"/>
      <c r="Y6" s="167"/>
    </row>
    <row r="7" spans="1:25" s="20" customFormat="1" ht="25.05" customHeight="1">
      <c r="A7" s="57"/>
      <c r="B7" s="58"/>
      <c r="C7" s="58"/>
      <c r="D7" s="100" t="s">
        <v>20</v>
      </c>
      <c r="E7" s="100">
        <v>256</v>
      </c>
      <c r="F7" s="13"/>
      <c r="G7" s="101"/>
      <c r="H7" s="101"/>
      <c r="I7" s="101"/>
      <c r="J7" s="101"/>
      <c r="K7" s="101"/>
      <c r="L7" s="101"/>
      <c r="M7" s="101"/>
      <c r="N7" s="107"/>
      <c r="O7" s="72"/>
      <c r="P7" s="16"/>
      <c r="Q7" s="16"/>
      <c r="R7" s="16"/>
      <c r="S7" s="16"/>
      <c r="T7" s="16"/>
      <c r="U7" s="16"/>
      <c r="V7" s="16"/>
      <c r="W7" s="16"/>
      <c r="X7" s="109"/>
      <c r="Y7" s="167"/>
    </row>
    <row r="8" spans="1:25" s="20" customFormat="1" ht="27.45" customHeight="1">
      <c r="A8" s="57"/>
      <c r="B8" s="58"/>
      <c r="C8" s="58"/>
      <c r="D8" s="100" t="s">
        <v>21</v>
      </c>
      <c r="E8" s="102">
        <f>E6/E7</f>
        <v>7.8125E-3</v>
      </c>
      <c r="F8" s="13"/>
      <c r="G8" s="101"/>
      <c r="H8" s="101"/>
      <c r="I8" s="101"/>
      <c r="J8" s="101"/>
      <c r="K8" s="101"/>
      <c r="L8" s="101"/>
      <c r="M8" s="101"/>
      <c r="N8" s="101"/>
      <c r="O8" s="72"/>
      <c r="P8" s="16"/>
      <c r="Q8" s="16"/>
      <c r="R8" s="16"/>
      <c r="S8" s="16"/>
      <c r="T8" s="16"/>
      <c r="U8" s="16"/>
      <c r="V8" s="16"/>
      <c r="W8" s="16"/>
      <c r="X8" s="109"/>
      <c r="Y8" s="167"/>
    </row>
    <row r="9" spans="1:25" s="20" customFormat="1" ht="25.05" customHeight="1">
      <c r="A9" s="64"/>
      <c r="B9" s="60"/>
      <c r="C9" s="46"/>
      <c r="D9" s="60"/>
      <c r="E9" s="60"/>
      <c r="F9" s="13"/>
      <c r="G9" s="101"/>
      <c r="H9" s="101"/>
      <c r="I9" s="101"/>
      <c r="J9" s="101"/>
      <c r="K9" s="101"/>
      <c r="L9" s="101"/>
      <c r="M9" s="101"/>
      <c r="N9" s="101"/>
      <c r="O9" s="72"/>
      <c r="P9" s="16"/>
      <c r="Q9" s="16"/>
      <c r="R9" s="16"/>
      <c r="S9" s="16"/>
      <c r="T9" s="16"/>
      <c r="U9" s="16"/>
      <c r="V9" s="16"/>
      <c r="W9" s="16"/>
      <c r="X9" s="109"/>
      <c r="Y9" s="167"/>
    </row>
    <row r="10" spans="1:25" s="20" customFormat="1" ht="25.05" customHeight="1">
      <c r="A10" s="64"/>
      <c r="B10" s="58"/>
      <c r="C10" s="58"/>
      <c r="D10" s="58"/>
      <c r="E10" s="58"/>
      <c r="F10" s="13"/>
      <c r="G10" s="101"/>
      <c r="H10" s="101"/>
      <c r="I10" s="101"/>
      <c r="J10" s="101"/>
      <c r="K10" s="101"/>
      <c r="L10" s="101"/>
      <c r="M10" s="101"/>
      <c r="N10" s="101"/>
      <c r="O10" s="72"/>
      <c r="P10" s="16"/>
      <c r="Q10" s="16"/>
      <c r="R10" s="16"/>
      <c r="S10" s="16"/>
      <c r="T10" s="16"/>
      <c r="U10" s="16"/>
      <c r="V10" s="16"/>
      <c r="W10" s="16"/>
      <c r="X10" s="109"/>
      <c r="Y10" s="167"/>
    </row>
    <row r="11" spans="1:25" s="20" customFormat="1" ht="25.05" customHeight="1">
      <c r="A11" s="64"/>
      <c r="B11" s="58"/>
      <c r="C11" s="58"/>
      <c r="D11" s="58"/>
      <c r="E11" s="58"/>
      <c r="F11" s="13"/>
      <c r="G11" s="101"/>
      <c r="H11" s="101"/>
      <c r="I11" s="101"/>
      <c r="J11" s="101"/>
      <c r="K11" s="101"/>
      <c r="L11" s="101"/>
      <c r="M11" s="101"/>
      <c r="N11" s="101"/>
      <c r="O11" s="72"/>
      <c r="P11" s="16"/>
      <c r="Q11" s="16"/>
      <c r="R11" s="16"/>
      <c r="S11" s="16"/>
      <c r="T11" s="16"/>
      <c r="U11" s="16"/>
      <c r="V11" s="16"/>
      <c r="W11" s="16"/>
      <c r="X11" s="109"/>
      <c r="Y11" s="167"/>
    </row>
    <row r="12" spans="1:25" s="20" customFormat="1" ht="25.05" customHeight="1">
      <c r="A12" s="64"/>
      <c r="B12" s="58"/>
      <c r="C12" s="58"/>
      <c r="D12" s="58"/>
      <c r="E12" s="58"/>
      <c r="F12"/>
      <c r="G12" s="101"/>
      <c r="H12" s="101"/>
      <c r="I12" s="101"/>
      <c r="J12" s="101"/>
      <c r="K12" s="101"/>
      <c r="L12" s="101"/>
      <c r="M12" s="101"/>
      <c r="N12" s="101"/>
      <c r="P12" s="38"/>
      <c r="Q12" s="43"/>
      <c r="R12" s="43"/>
      <c r="S12" s="43"/>
      <c r="T12" s="43"/>
      <c r="U12" s="43"/>
      <c r="V12" s="43"/>
      <c r="W12" s="43"/>
      <c r="X12" s="38"/>
      <c r="Y12" s="167"/>
    </row>
    <row r="13" spans="1:25" s="20" customFormat="1" ht="25.05" customHeight="1">
      <c r="A13" s="64"/>
      <c r="B13" s="58"/>
      <c r="C13" s="58"/>
      <c r="D13" s="58"/>
      <c r="E13" s="58"/>
      <c r="F13"/>
      <c r="G13" s="101"/>
      <c r="H13" s="101"/>
      <c r="I13" s="101"/>
      <c r="J13" s="101"/>
      <c r="K13" s="101"/>
      <c r="L13" s="101"/>
      <c r="M13" s="101"/>
      <c r="N13" s="101"/>
      <c r="P13" s="38"/>
      <c r="Q13" s="43"/>
      <c r="R13" s="43"/>
      <c r="S13" s="43"/>
      <c r="T13" s="43"/>
      <c r="U13" s="43"/>
      <c r="V13" s="43"/>
      <c r="W13" s="16"/>
      <c r="X13" s="16"/>
      <c r="Y13" s="167"/>
    </row>
    <row r="14" spans="1:25" s="20" customFormat="1" ht="25.05" customHeight="1">
      <c r="A14" s="64"/>
      <c r="B14" s="58"/>
      <c r="C14" s="58"/>
      <c r="D14" s="58"/>
      <c r="E14" s="58"/>
      <c r="F14"/>
      <c r="G14" s="101"/>
      <c r="H14" s="101"/>
      <c r="I14" s="101"/>
      <c r="J14" s="101"/>
      <c r="K14" s="101"/>
      <c r="L14" s="101"/>
      <c r="M14" s="101"/>
      <c r="N14" s="101"/>
      <c r="P14" s="38"/>
      <c r="Q14" s="43"/>
      <c r="R14" s="43"/>
      <c r="S14" s="43"/>
      <c r="T14" s="43"/>
      <c r="U14" s="43"/>
      <c r="V14" s="43"/>
      <c r="W14" s="16"/>
      <c r="X14" s="16"/>
      <c r="Y14" s="167"/>
    </row>
    <row r="15" spans="1:25" s="20" customFormat="1" ht="25.05" customHeight="1">
      <c r="A15" s="64"/>
      <c r="B15" s="58"/>
      <c r="C15" s="58"/>
      <c r="D15" s="58"/>
      <c r="E15" s="89"/>
      <c r="F15"/>
      <c r="G15" s="101"/>
      <c r="H15" s="101"/>
      <c r="I15" s="101"/>
      <c r="J15" s="101"/>
      <c r="K15" s="101"/>
      <c r="L15" s="101"/>
      <c r="M15" s="101"/>
      <c r="N15" s="101"/>
      <c r="P15" s="49"/>
      <c r="Q15" s="16"/>
      <c r="R15" s="16"/>
      <c r="S15" s="16"/>
      <c r="T15" s="16"/>
      <c r="U15" s="16"/>
      <c r="V15" s="16"/>
      <c r="W15" s="16"/>
      <c r="X15" s="16"/>
      <c r="Y15" s="167"/>
    </row>
    <row r="16" spans="1:25" s="20" customFormat="1" ht="25.05" customHeight="1">
      <c r="A16" s="64"/>
      <c r="B16" s="64"/>
      <c r="C16" s="64"/>
      <c r="D16" s="70"/>
      <c r="E16" s="90"/>
      <c r="F16"/>
      <c r="G16" s="103"/>
      <c r="H16" s="67"/>
      <c r="I16" s="67"/>
      <c r="J16" s="67"/>
      <c r="K16" s="43"/>
      <c r="L16" s="43"/>
      <c r="M16" s="67"/>
      <c r="N16" s="43"/>
      <c r="O16" s="13"/>
      <c r="P16" s="49"/>
      <c r="Q16" s="16"/>
      <c r="R16" s="16"/>
      <c r="S16" s="16"/>
      <c r="T16" s="16"/>
      <c r="U16" s="16"/>
      <c r="V16" s="16"/>
      <c r="W16" s="16"/>
      <c r="X16" s="52"/>
      <c r="Y16" s="167"/>
    </row>
    <row r="17" spans="1:25" s="20" customFormat="1" ht="25.05" customHeight="1">
      <c r="A17" s="64"/>
      <c r="B17" s="64"/>
      <c r="C17" s="64"/>
      <c r="D17" s="70"/>
      <c r="E17" s="90"/>
      <c r="F17"/>
      <c r="G17" s="103"/>
      <c r="H17" s="67"/>
      <c r="I17" s="67"/>
      <c r="J17" s="46"/>
      <c r="K17" s="43"/>
      <c r="L17" s="43"/>
      <c r="M17" s="67"/>
      <c r="N17" s="43"/>
      <c r="O17" s="13"/>
      <c r="P17" s="49"/>
      <c r="Q17" s="16"/>
      <c r="R17" s="16"/>
      <c r="S17" s="16"/>
      <c r="T17" s="16"/>
      <c r="U17" s="16"/>
      <c r="V17" s="16"/>
      <c r="W17" s="16"/>
      <c r="X17" s="52"/>
      <c r="Y17" s="55"/>
    </row>
    <row r="18" spans="1:25" s="20" customFormat="1" ht="25.05" customHeight="1">
      <c r="A18" s="38"/>
      <c r="B18" s="43"/>
      <c r="C18" s="43"/>
      <c r="D18" s="16"/>
      <c r="E18" s="104"/>
      <c r="F18"/>
      <c r="G18" s="105"/>
      <c r="H18" s="67"/>
      <c r="I18" s="67"/>
      <c r="J18" s="46"/>
      <c r="K18" s="43"/>
      <c r="L18" s="43"/>
      <c r="M18" s="67"/>
      <c r="N18" s="43"/>
      <c r="O18" s="13"/>
      <c r="P18" s="49"/>
      <c r="Q18" s="16"/>
      <c r="R18" s="16"/>
      <c r="S18" s="16"/>
      <c r="T18" s="16"/>
      <c r="U18" s="16"/>
      <c r="V18" s="16"/>
      <c r="W18" s="16"/>
      <c r="X18" s="52"/>
      <c r="Y18" s="55"/>
    </row>
    <row r="19" spans="1:25" s="20" customFormat="1" ht="25.05" customHeight="1">
      <c r="A19" s="106"/>
      <c r="B19" s="85"/>
      <c r="C19" s="85"/>
      <c r="D19" s="85"/>
      <c r="E19" s="85"/>
      <c r="G19" s="105"/>
      <c r="H19" s="67"/>
      <c r="I19" s="67"/>
      <c r="J19" s="46"/>
      <c r="K19" s="43"/>
      <c r="L19" s="43"/>
      <c r="M19" s="67"/>
      <c r="N19" s="43"/>
      <c r="O19" s="22"/>
      <c r="P19" s="108"/>
      <c r="Q19" s="85"/>
      <c r="R19" s="85"/>
      <c r="S19" s="85"/>
      <c r="T19" s="85"/>
      <c r="U19" s="110"/>
      <c r="V19" s="110"/>
      <c r="W19" s="85"/>
      <c r="X19" s="52"/>
      <c r="Y19" s="55"/>
    </row>
    <row r="20" spans="1:25" s="20" customFormat="1" ht="25.05" customHeight="1">
      <c r="A20" s="106"/>
      <c r="B20" s="85"/>
      <c r="C20" s="85"/>
      <c r="D20" s="85"/>
      <c r="E20" s="85"/>
      <c r="G20" s="106"/>
      <c r="H20" s="85"/>
      <c r="I20" s="85"/>
      <c r="J20" s="85"/>
      <c r="K20" s="85"/>
      <c r="L20" s="85"/>
      <c r="M20" s="85"/>
      <c r="N20" s="85"/>
      <c r="O20" s="22"/>
      <c r="P20" s="108"/>
      <c r="Q20" s="85"/>
      <c r="R20" s="85"/>
      <c r="S20" s="85"/>
      <c r="T20" s="85"/>
      <c r="U20" s="110"/>
      <c r="V20" s="110"/>
      <c r="W20" s="85"/>
      <c r="X20" s="52"/>
      <c r="Y20" s="55"/>
    </row>
    <row r="21" spans="1:25" s="20" customFormat="1" ht="25.05" customHeight="1">
      <c r="A21" s="56"/>
      <c r="G21" s="21"/>
      <c r="H21" s="22"/>
      <c r="I21" s="22"/>
      <c r="J21" s="22"/>
      <c r="K21" s="22"/>
      <c r="L21" s="22"/>
      <c r="M21" s="22"/>
      <c r="N21" s="22"/>
      <c r="O21" s="22"/>
      <c r="P21" s="21"/>
      <c r="U21" s="22"/>
      <c r="V21" s="22"/>
      <c r="X21" s="53"/>
      <c r="Y21" s="55"/>
    </row>
    <row r="22" spans="1:25" s="20" customFormat="1" ht="25.05" customHeight="1">
      <c r="A22" s="56"/>
      <c r="G22" s="21"/>
      <c r="H22" s="22"/>
      <c r="I22" s="22"/>
      <c r="J22" s="22"/>
      <c r="K22" s="22"/>
      <c r="L22" s="22"/>
      <c r="M22" s="22"/>
      <c r="N22" s="22"/>
      <c r="O22" s="22"/>
      <c r="P22" s="21"/>
      <c r="U22" s="22"/>
      <c r="V22" s="22"/>
      <c r="X22" s="53"/>
      <c r="Y22" s="55"/>
    </row>
    <row r="23" spans="1:25" s="20" customFormat="1" ht="25.05" customHeight="1">
      <c r="A23" s="56"/>
      <c r="G23" s="21"/>
      <c r="H23" s="22"/>
      <c r="I23" s="22"/>
      <c r="J23" s="22"/>
      <c r="K23" s="22"/>
      <c r="L23" s="22"/>
      <c r="M23" s="22"/>
      <c r="N23" s="22"/>
      <c r="O23" s="22"/>
      <c r="P23" s="21"/>
      <c r="U23" s="22"/>
      <c r="V23" s="22"/>
      <c r="X23" s="53"/>
      <c r="Y23" s="55"/>
    </row>
    <row r="24" spans="1:25" s="20" customFormat="1" ht="25.05" customHeight="1">
      <c r="A24" s="56"/>
      <c r="G24" s="21"/>
      <c r="H24" s="22"/>
      <c r="I24" s="22"/>
      <c r="J24" s="22"/>
      <c r="K24" s="22"/>
      <c r="L24" s="22"/>
      <c r="M24" s="22"/>
      <c r="N24" s="22"/>
      <c r="O24" s="22"/>
      <c r="P24" s="21"/>
      <c r="U24" s="22"/>
      <c r="V24" s="22"/>
      <c r="X24" s="53"/>
      <c r="Y24" s="55"/>
    </row>
    <row r="25" spans="1:25" s="20" customFormat="1" ht="25.05" customHeight="1">
      <c r="A25" s="56"/>
      <c r="G25" s="21"/>
      <c r="H25" s="22"/>
      <c r="I25" s="22"/>
      <c r="J25" s="22"/>
      <c r="K25" s="22"/>
      <c r="L25" s="22"/>
      <c r="M25" s="22"/>
      <c r="N25" s="22"/>
      <c r="O25" s="22"/>
      <c r="P25" s="21"/>
      <c r="U25" s="22"/>
      <c r="V25" s="22"/>
      <c r="X25" s="53"/>
      <c r="Y25" s="55"/>
    </row>
    <row r="26" spans="1:25" s="20" customFormat="1" ht="25.05" customHeight="1">
      <c r="A26" s="56"/>
      <c r="G26" s="21"/>
      <c r="H26" s="22"/>
      <c r="I26" s="22"/>
      <c r="J26" s="22"/>
      <c r="K26" s="22"/>
      <c r="L26" s="22"/>
      <c r="M26" s="22"/>
      <c r="N26" s="22"/>
      <c r="O26" s="22"/>
      <c r="P26" s="21"/>
      <c r="U26" s="22"/>
      <c r="V26" s="22"/>
    </row>
    <row r="27" spans="1:25" s="20" customFormat="1" ht="25.05" customHeight="1">
      <c r="A27" s="56"/>
      <c r="G27" s="21"/>
      <c r="H27" s="22"/>
      <c r="I27" s="22"/>
      <c r="J27" s="22"/>
      <c r="K27" s="22"/>
      <c r="L27" s="22"/>
      <c r="M27" s="22"/>
      <c r="N27" s="22"/>
      <c r="O27" s="22"/>
      <c r="P27" s="21"/>
      <c r="U27" s="22"/>
      <c r="V27" s="22"/>
    </row>
    <row r="28" spans="1:25" s="20" customFormat="1" ht="25.05" customHeight="1">
      <c r="A28" s="56"/>
      <c r="G28" s="21"/>
      <c r="H28" s="22"/>
      <c r="I28" s="22"/>
      <c r="J28" s="22"/>
      <c r="K28" s="22"/>
      <c r="L28" s="22"/>
      <c r="M28" s="22"/>
      <c r="N28" s="22"/>
      <c r="O28" s="22"/>
      <c r="P28" s="21"/>
      <c r="U28" s="22"/>
      <c r="V28" s="22"/>
    </row>
    <row r="29" spans="1:25" s="20" customFormat="1" ht="25.05" customHeight="1">
      <c r="A29" s="56"/>
      <c r="G29" s="21"/>
      <c r="H29" s="22"/>
      <c r="I29" s="22"/>
      <c r="J29" s="22"/>
      <c r="K29" s="22"/>
      <c r="L29" s="22"/>
      <c r="M29" s="22"/>
      <c r="N29" s="22"/>
      <c r="O29" s="22"/>
      <c r="P29" s="21"/>
      <c r="U29" s="22"/>
      <c r="V29" s="22"/>
    </row>
    <row r="30" spans="1:25" s="20" customFormat="1" ht="25.05" customHeight="1">
      <c r="A30" s="56"/>
      <c r="G30" s="21"/>
      <c r="H30" s="22"/>
      <c r="I30" s="22"/>
      <c r="J30" s="22"/>
      <c r="K30" s="22"/>
      <c r="L30" s="22"/>
      <c r="M30" s="22"/>
      <c r="N30" s="22"/>
      <c r="O30" s="22"/>
      <c r="P30" s="21"/>
      <c r="U30" s="22"/>
      <c r="V30" s="22"/>
    </row>
    <row r="31" spans="1:25" s="20" customFormat="1" ht="25.05" customHeight="1">
      <c r="A31" s="56"/>
      <c r="G31" s="21"/>
      <c r="H31" s="22"/>
      <c r="I31" s="22"/>
      <c r="J31" s="22"/>
      <c r="K31" s="22"/>
      <c r="L31" s="22"/>
      <c r="M31" s="22"/>
      <c r="N31" s="22"/>
      <c r="O31" s="22"/>
      <c r="P31" s="21"/>
      <c r="U31" s="22"/>
      <c r="V31" s="22"/>
    </row>
    <row r="32" spans="1:25" s="20" customFormat="1" ht="25.05" customHeight="1">
      <c r="A32" s="56"/>
      <c r="G32" s="21"/>
      <c r="H32" s="22"/>
      <c r="I32" s="22"/>
      <c r="J32" s="22"/>
      <c r="K32" s="22"/>
      <c r="L32" s="22"/>
      <c r="M32" s="22"/>
      <c r="N32" s="22"/>
      <c r="O32" s="22"/>
      <c r="P32" s="21"/>
      <c r="U32" s="22"/>
      <c r="V32" s="22"/>
    </row>
    <row r="33" spans="1:22" s="20" customFormat="1" ht="25.05" customHeight="1">
      <c r="A33" s="56"/>
      <c r="G33" s="21"/>
      <c r="H33" s="22"/>
      <c r="I33" s="22"/>
      <c r="J33" s="22"/>
      <c r="K33" s="22"/>
      <c r="L33" s="22"/>
      <c r="M33" s="22"/>
      <c r="N33" s="22"/>
      <c r="O33" s="22"/>
      <c r="P33" s="21"/>
      <c r="U33" s="22"/>
      <c r="V33" s="22"/>
    </row>
    <row r="34" spans="1:22" s="20" customFormat="1" ht="25.05" customHeight="1">
      <c r="A34" s="56"/>
      <c r="G34" s="21"/>
      <c r="H34" s="22"/>
      <c r="I34" s="22"/>
      <c r="J34" s="22"/>
      <c r="K34" s="22"/>
      <c r="L34" s="22"/>
      <c r="M34" s="22"/>
      <c r="N34" s="22"/>
      <c r="O34" s="22"/>
      <c r="P34" s="21"/>
      <c r="U34" s="22"/>
      <c r="V34" s="22"/>
    </row>
    <row r="35" spans="1:22" s="20" customFormat="1" ht="25.05" customHeight="1">
      <c r="A35" s="56"/>
      <c r="G35" s="21"/>
      <c r="H35" s="22"/>
      <c r="I35" s="22"/>
      <c r="J35" s="22"/>
      <c r="K35" s="22"/>
      <c r="L35" s="22"/>
      <c r="M35" s="22"/>
      <c r="N35" s="22"/>
      <c r="O35" s="22"/>
      <c r="P35" s="21"/>
      <c r="U35" s="22"/>
      <c r="V35" s="22"/>
    </row>
    <row r="36" spans="1:22" s="20" customFormat="1" ht="25.05" customHeight="1">
      <c r="A36" s="56"/>
      <c r="G36" s="21"/>
      <c r="H36" s="22"/>
      <c r="I36" s="22"/>
      <c r="J36" s="22"/>
      <c r="K36" s="22"/>
      <c r="L36" s="22"/>
      <c r="M36" s="22"/>
      <c r="N36" s="22"/>
      <c r="O36" s="22"/>
      <c r="P36" s="21"/>
      <c r="U36" s="22"/>
      <c r="V36" s="22"/>
    </row>
    <row r="37" spans="1:22" s="20" customFormat="1" ht="25.05" customHeight="1">
      <c r="A37" s="56"/>
      <c r="G37" s="21"/>
      <c r="H37" s="22"/>
      <c r="I37" s="22"/>
      <c r="J37" s="22"/>
      <c r="K37" s="22"/>
      <c r="L37" s="22"/>
      <c r="M37" s="22"/>
      <c r="N37" s="22"/>
      <c r="O37" s="22"/>
      <c r="P37" s="21"/>
      <c r="U37" s="22"/>
      <c r="V37" s="22"/>
    </row>
    <row r="38" spans="1:22" s="20" customFormat="1" ht="25.05" customHeight="1">
      <c r="A38" s="56"/>
      <c r="G38" s="21"/>
      <c r="H38" s="22"/>
      <c r="I38" s="22"/>
      <c r="J38" s="22"/>
      <c r="K38" s="22"/>
      <c r="L38" s="22"/>
      <c r="M38" s="22"/>
      <c r="N38" s="22"/>
      <c r="O38" s="22"/>
      <c r="P38" s="21"/>
      <c r="U38" s="22"/>
      <c r="V38" s="22"/>
    </row>
    <row r="39" spans="1:22" s="20" customFormat="1" ht="25.05" customHeight="1">
      <c r="A39" s="56"/>
      <c r="G39" s="21"/>
      <c r="H39" s="22"/>
      <c r="I39" s="22"/>
      <c r="J39" s="22"/>
      <c r="K39" s="22"/>
      <c r="L39" s="22"/>
      <c r="M39" s="22"/>
      <c r="N39" s="22"/>
      <c r="O39" s="22"/>
      <c r="P39" s="21"/>
      <c r="U39" s="22"/>
      <c r="V39" s="22"/>
    </row>
    <row r="40" spans="1:22" s="20" customFormat="1" ht="25.05" customHeight="1">
      <c r="A40" s="56"/>
      <c r="G40" s="21"/>
      <c r="H40" s="22"/>
      <c r="I40" s="22"/>
      <c r="J40" s="22"/>
      <c r="K40" s="22"/>
      <c r="L40" s="22"/>
      <c r="M40" s="22"/>
      <c r="N40" s="22"/>
      <c r="O40" s="22"/>
      <c r="P40" s="21"/>
      <c r="U40" s="22"/>
      <c r="V40" s="22"/>
    </row>
    <row r="41" spans="1:22" s="20" customFormat="1" ht="25.05" customHeight="1">
      <c r="A41" s="56"/>
      <c r="G41" s="21"/>
      <c r="H41" s="22"/>
      <c r="I41" s="22"/>
      <c r="J41" s="22"/>
      <c r="K41" s="22"/>
      <c r="L41" s="22"/>
      <c r="M41" s="22"/>
      <c r="N41" s="22"/>
      <c r="O41" s="22"/>
      <c r="P41" s="21"/>
      <c r="U41" s="22"/>
      <c r="V41" s="22"/>
    </row>
    <row r="42" spans="1:22" s="20" customFormat="1" ht="25.05" customHeight="1">
      <c r="A42" s="56"/>
      <c r="G42" s="21"/>
      <c r="H42" s="22"/>
      <c r="I42" s="22"/>
      <c r="J42" s="22"/>
      <c r="K42" s="22"/>
      <c r="L42" s="22"/>
      <c r="M42" s="22"/>
      <c r="N42" s="22"/>
      <c r="O42" s="22"/>
      <c r="P42" s="21"/>
      <c r="U42" s="22"/>
      <c r="V42" s="22"/>
    </row>
    <row r="43" spans="1:22" s="20" customFormat="1" ht="25.05" customHeight="1">
      <c r="A43" s="56"/>
      <c r="G43" s="21"/>
      <c r="H43" s="22"/>
      <c r="I43" s="22"/>
      <c r="J43" s="22"/>
      <c r="K43" s="22"/>
      <c r="L43" s="22"/>
      <c r="M43" s="22"/>
      <c r="N43" s="22"/>
      <c r="O43" s="22"/>
      <c r="P43" s="21"/>
      <c r="U43" s="22"/>
      <c r="V43" s="22"/>
    </row>
    <row r="44" spans="1:22" s="20" customFormat="1" ht="25.05" customHeight="1">
      <c r="A44" s="56"/>
      <c r="G44" s="21"/>
      <c r="H44" s="22"/>
      <c r="I44" s="22"/>
      <c r="J44" s="22"/>
      <c r="K44" s="22"/>
      <c r="L44" s="22"/>
      <c r="M44" s="22"/>
      <c r="N44" s="22"/>
      <c r="O44" s="22"/>
      <c r="P44" s="21"/>
      <c r="U44" s="22"/>
      <c r="V44" s="22"/>
    </row>
    <row r="45" spans="1:22" s="20" customFormat="1" ht="25.05" customHeight="1">
      <c r="A45" s="56"/>
      <c r="G45" s="21"/>
      <c r="H45" s="22"/>
      <c r="I45" s="22"/>
      <c r="J45" s="22"/>
      <c r="K45" s="22"/>
      <c r="L45" s="22"/>
      <c r="M45" s="22"/>
      <c r="N45" s="22"/>
      <c r="O45" s="22"/>
      <c r="P45" s="21"/>
      <c r="U45" s="22"/>
      <c r="V45" s="22"/>
    </row>
    <row r="46" spans="1:22" s="20" customFormat="1" ht="25.05" customHeight="1">
      <c r="A46" s="56"/>
      <c r="G46" s="21"/>
      <c r="H46" s="22"/>
      <c r="I46" s="22"/>
      <c r="J46" s="22"/>
      <c r="K46" s="22"/>
      <c r="L46" s="22"/>
      <c r="M46" s="22"/>
      <c r="N46" s="22"/>
      <c r="O46" s="22"/>
      <c r="P46" s="21"/>
      <c r="U46" s="22"/>
      <c r="V46" s="22"/>
    </row>
    <row r="47" spans="1:22" s="20" customFormat="1" ht="25.05" customHeight="1">
      <c r="A47" s="56"/>
      <c r="G47" s="21"/>
      <c r="H47" s="22"/>
      <c r="I47" s="22"/>
      <c r="J47" s="22"/>
      <c r="K47" s="22"/>
      <c r="L47" s="22"/>
      <c r="M47" s="22"/>
      <c r="N47" s="22"/>
      <c r="O47" s="22"/>
      <c r="P47" s="21"/>
      <c r="U47" s="22"/>
      <c r="V47" s="22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activeCell="K21" sqref="K21"/>
    </sheetView>
  </sheetViews>
  <sheetFormatPr defaultColWidth="9" defaultRowHeight="25.05" customHeight="1"/>
  <cols>
    <col min="1" max="1" width="11.21875" style="81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1" customWidth="1"/>
    <col min="8" max="8" width="8.109375" style="22" customWidth="1"/>
    <col min="9" max="9" width="13.6640625" style="22" customWidth="1"/>
    <col min="10" max="10" width="10.21875" style="22" customWidth="1"/>
    <col min="11" max="11" width="13" style="22" customWidth="1"/>
    <col min="12" max="12" width="9.21875" style="22" customWidth="1"/>
    <col min="13" max="13" width="16.5546875" style="22" customWidth="1"/>
    <col min="14" max="14" width="10.44140625" style="22" customWidth="1"/>
    <col min="15" max="15" width="2.6640625" style="22" customWidth="1"/>
    <col min="16" max="16" width="13.88671875" style="22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2" customWidth="1"/>
    <col min="22" max="22" width="8.88671875" style="22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56" t="s">
        <v>58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75" t="s">
        <v>59</v>
      </c>
      <c r="B2" s="158"/>
      <c r="C2" s="158"/>
      <c r="D2" s="158"/>
      <c r="E2" s="158"/>
      <c r="F2" s="23"/>
      <c r="G2" s="163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82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70" t="s">
        <v>33</v>
      </c>
      <c r="B4" s="35">
        <v>5</v>
      </c>
      <c r="C4" s="58" t="s">
        <v>60</v>
      </c>
      <c r="D4" s="58">
        <v>505</v>
      </c>
      <c r="E4" s="58">
        <v>1</v>
      </c>
      <c r="F4" s="13"/>
      <c r="G4" s="62" t="s">
        <v>61</v>
      </c>
      <c r="H4" s="35">
        <v>5</v>
      </c>
      <c r="I4" s="35" t="s">
        <v>62</v>
      </c>
      <c r="J4" s="35"/>
      <c r="K4" s="35"/>
      <c r="L4" s="35"/>
      <c r="M4" s="35">
        <v>104</v>
      </c>
      <c r="N4" s="35">
        <v>1</v>
      </c>
      <c r="O4" s="72"/>
      <c r="P4" s="70"/>
      <c r="Q4" s="58"/>
      <c r="R4" s="58"/>
      <c r="S4" s="58"/>
      <c r="T4" s="58"/>
      <c r="U4" s="58"/>
      <c r="V4" s="16"/>
      <c r="W4" s="16"/>
      <c r="X4" s="49"/>
      <c r="Y4" s="167"/>
    </row>
    <row r="5" spans="1:25" s="20" customFormat="1" ht="25.05" customHeight="1">
      <c r="A5" s="70" t="s">
        <v>17</v>
      </c>
      <c r="B5" s="58">
        <v>8</v>
      </c>
      <c r="C5" s="58" t="s">
        <v>63</v>
      </c>
      <c r="D5" s="58">
        <v>531</v>
      </c>
      <c r="E5" s="58">
        <v>1</v>
      </c>
      <c r="F5" s="13"/>
      <c r="G5" s="62"/>
      <c r="H5" s="35"/>
      <c r="I5" s="35"/>
      <c r="J5" s="35"/>
      <c r="K5" s="35"/>
      <c r="L5" s="35"/>
      <c r="M5" s="73" t="s">
        <v>19</v>
      </c>
      <c r="N5" s="73">
        <v>1</v>
      </c>
      <c r="O5" s="72"/>
      <c r="P5" s="59"/>
      <c r="Q5" s="58"/>
      <c r="R5" s="75"/>
      <c r="S5" s="58"/>
      <c r="T5" s="58"/>
      <c r="U5" s="46"/>
      <c r="V5" s="16"/>
      <c r="W5" s="16"/>
      <c r="X5" s="49"/>
      <c r="Y5" s="167"/>
    </row>
    <row r="6" spans="1:25" s="20" customFormat="1" ht="25.05" customHeight="1">
      <c r="A6" s="57" t="s">
        <v>40</v>
      </c>
      <c r="B6" s="75">
        <v>4</v>
      </c>
      <c r="C6" s="75" t="s">
        <v>64</v>
      </c>
      <c r="D6" s="75">
        <v>417</v>
      </c>
      <c r="E6" s="80">
        <v>1</v>
      </c>
      <c r="F6" s="13"/>
      <c r="G6" s="31"/>
      <c r="H6" s="48"/>
      <c r="I6" s="46"/>
      <c r="J6" s="67"/>
      <c r="K6" s="67"/>
      <c r="L6" s="67"/>
      <c r="M6" s="48"/>
      <c r="N6" s="35"/>
      <c r="O6" s="72"/>
      <c r="P6" s="70"/>
      <c r="Q6" s="58"/>
      <c r="R6" s="89"/>
      <c r="S6" s="77"/>
      <c r="T6" s="77"/>
      <c r="U6" s="46"/>
      <c r="V6" s="16"/>
      <c r="W6" s="16"/>
      <c r="X6" s="49"/>
      <c r="Y6" s="167"/>
    </row>
    <row r="7" spans="1:25" s="20" customFormat="1" ht="25.05" customHeight="1">
      <c r="A7" s="70"/>
      <c r="B7" s="58"/>
      <c r="C7" s="58"/>
      <c r="D7" s="69" t="s">
        <v>19</v>
      </c>
      <c r="E7" s="69">
        <v>3</v>
      </c>
      <c r="F7" s="13"/>
      <c r="G7" s="31"/>
      <c r="H7" s="48"/>
      <c r="I7" s="46"/>
      <c r="J7" s="67"/>
      <c r="K7" s="67"/>
      <c r="L7" s="67"/>
      <c r="M7" s="48"/>
      <c r="N7" s="35"/>
      <c r="O7" s="72"/>
      <c r="P7" s="16"/>
      <c r="Q7" s="16"/>
      <c r="R7" s="16"/>
      <c r="S7" s="16"/>
      <c r="T7" s="16"/>
      <c r="U7" s="16"/>
      <c r="V7" s="16"/>
      <c r="W7" s="16"/>
      <c r="X7" s="49"/>
      <c r="Y7" s="167"/>
    </row>
    <row r="8" spans="1:25" s="20" customFormat="1" ht="25.05" customHeight="1">
      <c r="A8" s="57"/>
      <c r="B8" s="75"/>
      <c r="C8" s="75"/>
      <c r="D8" s="94" t="s">
        <v>20</v>
      </c>
      <c r="E8" s="95">
        <v>180</v>
      </c>
      <c r="F8" s="13"/>
      <c r="G8" s="31"/>
      <c r="H8" s="48"/>
      <c r="I8" s="46"/>
      <c r="J8" s="48"/>
      <c r="K8" s="35"/>
      <c r="L8" s="67"/>
      <c r="M8" s="67"/>
      <c r="N8" s="35"/>
      <c r="O8" s="72"/>
      <c r="P8" s="16"/>
      <c r="Q8" s="16"/>
      <c r="R8" s="16"/>
      <c r="S8" s="16"/>
      <c r="T8" s="16"/>
      <c r="U8" s="16"/>
      <c r="V8" s="16"/>
      <c r="W8" s="16"/>
      <c r="X8" s="49"/>
      <c r="Y8" s="167"/>
    </row>
    <row r="9" spans="1:25" s="20" customFormat="1" ht="25.05" customHeight="1">
      <c r="A9" s="96"/>
      <c r="B9" s="35"/>
      <c r="C9" s="58"/>
      <c r="D9" s="69" t="s">
        <v>21</v>
      </c>
      <c r="E9" s="97">
        <f>E7/E8</f>
        <v>1.6666666666666701E-2</v>
      </c>
      <c r="F9" s="13"/>
      <c r="G9" s="31"/>
      <c r="H9" s="48"/>
      <c r="I9" s="46"/>
      <c r="J9" s="48"/>
      <c r="K9" s="35"/>
      <c r="L9" s="67"/>
      <c r="M9" s="48"/>
      <c r="N9" s="35"/>
      <c r="O9" s="72"/>
      <c r="P9" s="16"/>
      <c r="Q9" s="16"/>
      <c r="R9" s="16"/>
      <c r="S9" s="16"/>
      <c r="T9" s="16"/>
      <c r="U9" s="16"/>
      <c r="V9" s="16"/>
      <c r="W9" s="16"/>
      <c r="X9" s="49"/>
      <c r="Y9" s="167"/>
    </row>
    <row r="10" spans="1:25" s="20" customFormat="1" ht="25.05" customHeight="1">
      <c r="A10" s="64"/>
      <c r="B10" s="64"/>
      <c r="C10" s="64"/>
      <c r="D10" s="70"/>
      <c r="E10" s="89"/>
      <c r="F10" s="13"/>
      <c r="G10" s="39"/>
      <c r="H10" s="48"/>
      <c r="I10" s="46"/>
      <c r="J10" s="67"/>
      <c r="K10" s="35"/>
      <c r="L10" s="67"/>
      <c r="M10" s="48"/>
      <c r="N10" s="35"/>
      <c r="P10" s="43"/>
      <c r="Q10" s="43"/>
      <c r="R10" s="43"/>
      <c r="S10" s="43"/>
      <c r="T10" s="43"/>
      <c r="U10" s="16"/>
      <c r="V10" s="16"/>
      <c r="W10" s="16"/>
      <c r="X10" s="49"/>
      <c r="Y10" s="167"/>
    </row>
    <row r="11" spans="1:25" s="20" customFormat="1" ht="25.05" customHeight="1">
      <c r="A11" s="38"/>
      <c r="B11" s="16"/>
      <c r="C11" s="16"/>
      <c r="D11" s="16"/>
      <c r="E11" s="16"/>
      <c r="F11" s="13"/>
      <c r="G11" s="39"/>
      <c r="H11" s="48"/>
      <c r="I11" s="46"/>
      <c r="J11" s="67"/>
      <c r="K11" s="67"/>
      <c r="L11" s="67"/>
      <c r="M11" s="48"/>
      <c r="N11" s="35"/>
      <c r="P11" s="43"/>
      <c r="Q11" s="43"/>
      <c r="R11" s="43"/>
      <c r="S11" s="43"/>
      <c r="T11" s="43"/>
      <c r="U11" s="16"/>
      <c r="V11" s="16"/>
      <c r="W11" s="16"/>
      <c r="X11" s="49"/>
      <c r="Y11" s="167"/>
    </row>
    <row r="12" spans="1:25" s="20" customFormat="1" ht="25.05" customHeight="1">
      <c r="A12" s="38"/>
      <c r="B12" s="43"/>
      <c r="C12" s="43"/>
      <c r="D12" s="43"/>
      <c r="E12" s="43"/>
      <c r="F12"/>
      <c r="G12" s="38"/>
      <c r="H12" s="43"/>
      <c r="I12" s="43"/>
      <c r="J12" s="43"/>
      <c r="K12" s="43"/>
      <c r="L12" s="43"/>
      <c r="M12" s="43"/>
      <c r="N12" s="48"/>
      <c r="P12" s="43"/>
      <c r="Q12" s="43"/>
      <c r="R12" s="43"/>
      <c r="S12" s="43"/>
      <c r="T12" s="43"/>
      <c r="U12" s="50"/>
      <c r="V12" s="50"/>
      <c r="W12" s="50"/>
      <c r="X12" s="51"/>
      <c r="Y12" s="167"/>
    </row>
    <row r="13" spans="1:25" s="20" customFormat="1" ht="25.05" customHeight="1">
      <c r="A13" s="38"/>
      <c r="B13" s="16"/>
      <c r="C13" s="98"/>
      <c r="D13" s="16"/>
      <c r="E13" s="16"/>
      <c r="F13" s="13"/>
      <c r="G13" s="49"/>
      <c r="H13" s="50"/>
      <c r="I13" s="50"/>
      <c r="J13" s="50"/>
      <c r="K13" s="50"/>
      <c r="L13" s="50"/>
      <c r="M13" s="16"/>
      <c r="N13" s="16"/>
      <c r="P13" s="16"/>
      <c r="Q13" s="50"/>
      <c r="R13" s="50"/>
      <c r="S13" s="50"/>
      <c r="T13" s="50"/>
      <c r="U13" s="16"/>
      <c r="V13" s="16"/>
      <c r="W13" s="16"/>
      <c r="X13" s="16"/>
      <c r="Y13" s="167"/>
    </row>
    <row r="14" spans="1:25" s="20" customFormat="1" ht="25.05" customHeight="1">
      <c r="A14" s="38"/>
      <c r="B14" s="16"/>
      <c r="C14" s="16"/>
      <c r="D14" s="16"/>
      <c r="E14" s="16"/>
      <c r="F14" s="13"/>
      <c r="G14" s="49"/>
      <c r="H14" s="16"/>
      <c r="I14" s="16"/>
      <c r="J14" s="16"/>
      <c r="K14" s="16"/>
      <c r="L14" s="16"/>
      <c r="M14" s="16"/>
      <c r="N14" s="16"/>
      <c r="P14" s="16"/>
      <c r="Q14" s="16"/>
      <c r="R14" s="16"/>
      <c r="S14" s="16"/>
      <c r="T14" s="16"/>
      <c r="U14" s="16"/>
      <c r="V14" s="16"/>
      <c r="W14" s="16"/>
      <c r="X14" s="16"/>
      <c r="Y14" s="167"/>
    </row>
    <row r="15" spans="1:25" s="20" customFormat="1" ht="25.05" customHeight="1">
      <c r="A15" s="38"/>
      <c r="B15" s="16"/>
      <c r="C15" s="16"/>
      <c r="D15" s="16"/>
      <c r="E15" s="16"/>
      <c r="F15" s="13"/>
      <c r="G15" s="49"/>
      <c r="H15" s="16"/>
      <c r="I15" s="16"/>
      <c r="J15" s="16"/>
      <c r="K15" s="16"/>
      <c r="L15" s="16"/>
      <c r="M15" s="16"/>
      <c r="N15" s="16"/>
      <c r="P15" s="16"/>
      <c r="Q15" s="16"/>
      <c r="R15" s="16"/>
      <c r="S15" s="16"/>
      <c r="T15" s="16"/>
      <c r="U15" s="16"/>
      <c r="V15" s="16"/>
      <c r="W15" s="16"/>
      <c r="X15" s="16"/>
      <c r="Y15" s="167"/>
    </row>
    <row r="16" spans="1:25" s="20" customFormat="1" ht="25.05" customHeight="1">
      <c r="A16" s="81"/>
      <c r="B16" s="13"/>
      <c r="C16" s="13"/>
      <c r="D16" s="13"/>
      <c r="E16" s="13"/>
      <c r="F16" s="13"/>
      <c r="G16" s="21"/>
      <c r="H16" s="22"/>
      <c r="I16" s="22"/>
      <c r="J16" s="22"/>
      <c r="K16" s="22"/>
      <c r="L16" s="22"/>
      <c r="M16" s="22"/>
      <c r="N16" s="22"/>
      <c r="O16" s="13"/>
      <c r="P16" s="13"/>
      <c r="Q16" s="13"/>
      <c r="R16" s="13"/>
      <c r="S16" s="13"/>
      <c r="T16" s="13"/>
      <c r="U16" s="13"/>
      <c r="V16" s="13"/>
      <c r="W16" s="13"/>
      <c r="X16" s="53"/>
      <c r="Y16" s="167"/>
    </row>
    <row r="17" spans="1:25" s="20" customFormat="1" ht="25.05" customHeight="1">
      <c r="A17" s="81"/>
      <c r="B17" s="13"/>
      <c r="C17" s="13"/>
      <c r="D17" s="13"/>
      <c r="E17" s="13"/>
      <c r="F17" s="13"/>
      <c r="G17" s="21"/>
      <c r="H17" s="22"/>
      <c r="I17" s="22"/>
      <c r="J17" s="22"/>
      <c r="K17" s="22"/>
      <c r="L17" s="22"/>
      <c r="M17" s="22"/>
      <c r="N17" s="22"/>
      <c r="O17" s="13"/>
      <c r="P17" s="13"/>
      <c r="Q17" s="13"/>
      <c r="R17" s="13"/>
      <c r="S17" s="13"/>
      <c r="T17" s="13"/>
      <c r="U17" s="13"/>
      <c r="V17" s="13"/>
      <c r="W17" s="13"/>
      <c r="X17" s="53"/>
      <c r="Y17" s="55"/>
    </row>
    <row r="18" spans="1:25" s="20" customFormat="1" ht="25.05" customHeight="1">
      <c r="A18" s="81"/>
      <c r="B18" s="13"/>
      <c r="C18" s="13"/>
      <c r="D18" s="13"/>
      <c r="E18" s="91"/>
      <c r="F18" s="13"/>
      <c r="G18" s="21"/>
      <c r="H18" s="22"/>
      <c r="I18" s="22"/>
      <c r="J18" s="22"/>
      <c r="K18" s="22"/>
      <c r="L18" s="22"/>
      <c r="M18" s="22"/>
      <c r="N18" s="22"/>
      <c r="O18" s="13"/>
      <c r="P18" s="13"/>
      <c r="Q18" s="13"/>
      <c r="R18" s="13"/>
      <c r="S18" s="13"/>
      <c r="T18" s="13"/>
      <c r="U18" s="13"/>
      <c r="V18" s="13"/>
      <c r="W18" s="13"/>
      <c r="X18" s="53"/>
      <c r="Y18" s="55"/>
    </row>
    <row r="19" spans="1:25" s="20" customFormat="1" ht="25.05" customHeight="1">
      <c r="A19" s="56"/>
      <c r="G19" s="21"/>
      <c r="H19" s="22"/>
      <c r="I19" s="22"/>
      <c r="J19" s="22"/>
      <c r="K19" s="22"/>
      <c r="L19" s="22"/>
      <c r="M19" s="22"/>
      <c r="N19" s="22"/>
      <c r="O19" s="22"/>
      <c r="P19" s="22"/>
      <c r="U19" s="22"/>
      <c r="V19" s="22"/>
      <c r="X19" s="53"/>
      <c r="Y19" s="55"/>
    </row>
    <row r="20" spans="1:25" s="20" customFormat="1" ht="25.05" customHeight="1">
      <c r="A20" s="56"/>
      <c r="G20" s="21"/>
      <c r="H20" s="22"/>
      <c r="I20" s="22"/>
      <c r="J20" s="22"/>
      <c r="K20" s="22"/>
      <c r="L20" s="22"/>
      <c r="M20" s="22"/>
      <c r="N20" s="22"/>
      <c r="O20" s="22"/>
      <c r="P20" s="22"/>
      <c r="U20" s="22"/>
      <c r="V20" s="22"/>
      <c r="X20" s="53"/>
      <c r="Y20" s="55"/>
    </row>
    <row r="21" spans="1:25" s="20" customFormat="1" ht="25.05" customHeight="1">
      <c r="A21" s="56"/>
      <c r="G21" s="21"/>
      <c r="H21" s="22"/>
      <c r="I21" s="22"/>
      <c r="J21" s="22"/>
      <c r="K21" s="22"/>
      <c r="L21" s="22"/>
      <c r="M21" s="22"/>
      <c r="N21" s="22"/>
      <c r="O21" s="22"/>
      <c r="P21" s="22"/>
      <c r="U21" s="22"/>
      <c r="V21" s="22"/>
      <c r="X21" s="53"/>
      <c r="Y21" s="55"/>
    </row>
    <row r="22" spans="1:25" s="20" customFormat="1" ht="25.05" customHeight="1">
      <c r="A22" s="56"/>
      <c r="G22" s="21"/>
      <c r="H22" s="22"/>
      <c r="I22" s="22"/>
      <c r="J22" s="22"/>
      <c r="K22" s="22"/>
      <c r="L22" s="22"/>
      <c r="M22" s="22"/>
      <c r="N22" s="22"/>
      <c r="O22" s="22"/>
      <c r="P22" s="22"/>
      <c r="U22" s="22"/>
      <c r="V22" s="22"/>
      <c r="X22" s="53"/>
      <c r="Y22" s="55"/>
    </row>
    <row r="23" spans="1:25" s="20" customFormat="1" ht="25.05" customHeight="1">
      <c r="A23" s="56"/>
      <c r="G23" s="21"/>
      <c r="H23" s="22"/>
      <c r="I23" s="22"/>
      <c r="J23" s="22"/>
      <c r="K23" s="22"/>
      <c r="L23" s="22"/>
      <c r="M23" s="22"/>
      <c r="N23" s="22"/>
      <c r="O23" s="22"/>
      <c r="P23" s="22"/>
      <c r="U23" s="22"/>
      <c r="V23" s="22"/>
      <c r="X23" s="53"/>
      <c r="Y23" s="55"/>
    </row>
    <row r="24" spans="1:25" s="20" customFormat="1" ht="25.05" customHeight="1">
      <c r="A24" s="56"/>
      <c r="G24" s="21"/>
      <c r="H24" s="22"/>
      <c r="I24" s="22"/>
      <c r="J24" s="22"/>
      <c r="K24" s="22"/>
      <c r="L24" s="22"/>
      <c r="M24" s="22"/>
      <c r="N24" s="22"/>
      <c r="O24" s="22"/>
      <c r="P24" s="22"/>
      <c r="U24" s="22"/>
      <c r="V24" s="22"/>
      <c r="X24" s="53"/>
      <c r="Y24" s="55"/>
    </row>
    <row r="25" spans="1:25" s="20" customFormat="1" ht="25.05" customHeight="1">
      <c r="A25" s="56"/>
      <c r="G25" s="21"/>
      <c r="H25" s="22"/>
      <c r="I25" s="22"/>
      <c r="J25" s="22"/>
      <c r="K25" s="22"/>
      <c r="L25" s="22"/>
      <c r="M25" s="22"/>
      <c r="N25" s="22"/>
      <c r="O25" s="22"/>
      <c r="P25" s="22"/>
      <c r="U25" s="22"/>
      <c r="V25" s="22"/>
      <c r="X25" s="53"/>
      <c r="Y25" s="55"/>
    </row>
    <row r="26" spans="1:25" s="20" customFormat="1" ht="25.05" customHeight="1">
      <c r="A26" s="56"/>
      <c r="G26" s="21"/>
      <c r="H26" s="22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1:25" s="20" customFormat="1" ht="25.05" customHeight="1">
      <c r="A27" s="56"/>
      <c r="G27" s="21"/>
      <c r="H27" s="22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1:25" s="20" customFormat="1" ht="25.05" customHeight="1">
      <c r="A28" s="56"/>
      <c r="G28" s="21"/>
      <c r="H28" s="22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1:25" s="20" customFormat="1" ht="25.05" customHeight="1">
      <c r="A29" s="56"/>
      <c r="G29" s="21"/>
      <c r="H29" s="22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1:25" s="20" customFormat="1" ht="25.05" customHeight="1">
      <c r="A30" s="56"/>
      <c r="G30" s="21"/>
      <c r="H30" s="22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1:25" s="20" customFormat="1" ht="25.05" customHeight="1">
      <c r="A31" s="56"/>
      <c r="G31" s="21"/>
      <c r="H31" s="22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1:25" s="20" customFormat="1" ht="25.05" customHeight="1">
      <c r="A32" s="56"/>
      <c r="G32" s="21"/>
      <c r="H32" s="22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1:22" s="20" customFormat="1" ht="25.05" customHeight="1">
      <c r="A33" s="56"/>
      <c r="G33" s="21"/>
      <c r="H33" s="22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1:22" s="20" customFormat="1" ht="25.05" customHeight="1">
      <c r="A34" s="56"/>
      <c r="G34" s="21"/>
      <c r="H34" s="22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1:22" s="20" customFormat="1" ht="25.05" customHeight="1">
      <c r="A35" s="56"/>
      <c r="G35" s="21"/>
      <c r="H35" s="22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1:22" s="20" customFormat="1" ht="25.05" customHeight="1">
      <c r="A36" s="56"/>
      <c r="G36" s="21"/>
      <c r="H36" s="22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1:22" s="20" customFormat="1" ht="25.05" customHeight="1">
      <c r="A37" s="56"/>
      <c r="G37" s="21"/>
      <c r="H37" s="22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1:22" s="20" customFormat="1" ht="25.05" customHeight="1">
      <c r="A38" s="56"/>
      <c r="G38" s="21"/>
      <c r="H38" s="22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1:22" s="20" customFormat="1" ht="25.05" customHeight="1">
      <c r="A39" s="56"/>
      <c r="G39" s="21"/>
      <c r="H39" s="22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1:22" s="20" customFormat="1" ht="25.05" customHeight="1">
      <c r="A40" s="56"/>
      <c r="G40" s="21"/>
      <c r="H40" s="22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1:22" s="20" customFormat="1" ht="25.05" customHeight="1">
      <c r="A41" s="56"/>
      <c r="G41" s="21"/>
      <c r="H41" s="22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1:22" s="20" customFormat="1" ht="25.05" customHeight="1">
      <c r="A42" s="56"/>
      <c r="G42" s="21"/>
      <c r="H42" s="22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1:22" s="20" customFormat="1" ht="25.05" customHeight="1">
      <c r="A43" s="56"/>
      <c r="G43" s="21"/>
      <c r="H43" s="22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1:22" s="20" customFormat="1" ht="25.05" customHeight="1">
      <c r="A44" s="56"/>
      <c r="G44" s="21"/>
      <c r="H44" s="22"/>
      <c r="I44" s="22"/>
      <c r="J44" s="22"/>
      <c r="K44" s="22"/>
      <c r="L44" s="22"/>
      <c r="M44" s="22"/>
      <c r="N44" s="22"/>
      <c r="O44" s="22"/>
      <c r="P44" s="22"/>
      <c r="U44" s="22"/>
      <c r="V44" s="22"/>
    </row>
    <row r="45" spans="1:22" s="20" customFormat="1" ht="25.05" customHeight="1">
      <c r="A45" s="56"/>
      <c r="G45" s="21"/>
      <c r="H45" s="22"/>
      <c r="I45" s="22"/>
      <c r="J45" s="22"/>
      <c r="K45" s="22"/>
      <c r="L45" s="22"/>
      <c r="M45" s="22"/>
      <c r="N45" s="22"/>
      <c r="O45" s="22"/>
      <c r="P45" s="22"/>
      <c r="U45" s="22"/>
      <c r="V45" s="22"/>
    </row>
    <row r="46" spans="1:22" s="20" customFormat="1" ht="25.05" customHeight="1">
      <c r="A46" s="56"/>
      <c r="G46" s="21"/>
      <c r="H46" s="22"/>
      <c r="I46" s="22"/>
      <c r="J46" s="22"/>
      <c r="K46" s="22"/>
      <c r="L46" s="22"/>
      <c r="M46" s="22"/>
      <c r="N46" s="22"/>
      <c r="O46" s="22"/>
      <c r="P46" s="22"/>
      <c r="U46" s="22"/>
      <c r="V46" s="22"/>
    </row>
    <row r="47" spans="1:22" s="20" customFormat="1" ht="25.05" customHeight="1">
      <c r="A47" s="56"/>
      <c r="G47" s="21"/>
      <c r="H47" s="22"/>
      <c r="I47" s="22"/>
      <c r="J47" s="22"/>
      <c r="K47" s="22"/>
      <c r="L47" s="22"/>
      <c r="M47" s="22"/>
      <c r="N47" s="22"/>
      <c r="O47" s="22"/>
      <c r="P47" s="22"/>
      <c r="U47" s="22"/>
      <c r="V47" s="22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55" zoomScaleNormal="55" workbookViewId="0">
      <selection activeCell="E28" sqref="E28"/>
    </sheetView>
  </sheetViews>
  <sheetFormatPr defaultColWidth="9" defaultRowHeight="25.05" customHeight="1"/>
  <cols>
    <col min="1" max="1" width="18.5546875" style="81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2" customWidth="1"/>
    <col min="8" max="8" width="8.109375" style="22" customWidth="1"/>
    <col min="9" max="9" width="12.21875" style="22" customWidth="1"/>
    <col min="10" max="10" width="10.5546875" style="22" customWidth="1"/>
    <col min="11" max="11" width="13.6640625" style="22" customWidth="1"/>
    <col min="12" max="12" width="12" style="22" customWidth="1"/>
    <col min="13" max="13" width="8" style="22" customWidth="1"/>
    <col min="14" max="14" width="12.5546875" style="22" customWidth="1"/>
    <col min="15" max="15" width="3" style="22" customWidth="1"/>
    <col min="16" max="16" width="10" style="22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2" customWidth="1"/>
    <col min="22" max="22" width="7.88671875" style="22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56" t="s">
        <v>65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75" t="s">
        <v>66</v>
      </c>
      <c r="B2" s="158"/>
      <c r="C2" s="158"/>
      <c r="D2" s="158"/>
      <c r="E2" s="158"/>
      <c r="F2" s="23"/>
      <c r="G2" s="164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65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70" t="s">
        <v>17</v>
      </c>
      <c r="B4" s="58">
        <v>8</v>
      </c>
      <c r="C4" s="58" t="s">
        <v>67</v>
      </c>
      <c r="D4" s="58">
        <v>422</v>
      </c>
      <c r="E4" s="82">
        <v>1</v>
      </c>
      <c r="F4" s="58"/>
      <c r="G4" s="62" t="s">
        <v>68</v>
      </c>
      <c r="H4" s="35">
        <v>6</v>
      </c>
      <c r="I4" s="35" t="s">
        <v>69</v>
      </c>
      <c r="J4" s="35"/>
      <c r="K4" s="35"/>
      <c r="L4" s="35"/>
      <c r="M4" s="35">
        <v>323</v>
      </c>
      <c r="N4" s="35">
        <v>1</v>
      </c>
      <c r="P4" s="70"/>
      <c r="Q4" s="58"/>
      <c r="R4" s="58"/>
      <c r="S4" s="58"/>
      <c r="T4" s="58"/>
      <c r="U4" s="85"/>
      <c r="V4" s="83"/>
      <c r="W4" s="43"/>
      <c r="X4" s="38"/>
      <c r="Y4" s="167"/>
    </row>
    <row r="5" spans="1:25" s="20" customFormat="1" ht="25.05" customHeight="1">
      <c r="A5" s="64"/>
      <c r="B5" s="58"/>
      <c r="C5" s="58"/>
      <c r="D5" s="69" t="s">
        <v>19</v>
      </c>
      <c r="E5" s="69">
        <v>1</v>
      </c>
      <c r="F5" s="58"/>
      <c r="G5" s="83"/>
      <c r="H5" s="83"/>
      <c r="I5" s="83"/>
      <c r="J5" s="83"/>
      <c r="K5" s="83"/>
      <c r="L5" s="83"/>
      <c r="M5" s="92" t="s">
        <v>19</v>
      </c>
      <c r="N5" s="92">
        <v>1</v>
      </c>
      <c r="P5" s="43"/>
      <c r="Q5" s="43"/>
      <c r="R5" s="43"/>
      <c r="S5" s="43"/>
      <c r="T5" s="16"/>
      <c r="U5" s="43"/>
      <c r="V5" s="43"/>
      <c r="W5" s="43"/>
      <c r="X5" s="38"/>
      <c r="Y5" s="167"/>
    </row>
    <row r="6" spans="1:25" s="20" customFormat="1" ht="25.05" customHeight="1">
      <c r="A6" s="84"/>
      <c r="B6" s="58"/>
      <c r="C6" s="58"/>
      <c r="D6" s="69" t="s">
        <v>20</v>
      </c>
      <c r="E6" s="69">
        <v>265</v>
      </c>
      <c r="F6" s="85"/>
      <c r="G6" s="85"/>
      <c r="H6" s="83"/>
      <c r="I6" s="83"/>
      <c r="J6" s="83"/>
      <c r="K6" s="83"/>
      <c r="L6" s="83"/>
      <c r="M6" s="83"/>
      <c r="N6" s="83"/>
      <c r="P6" s="43"/>
      <c r="Q6" s="43"/>
      <c r="R6" s="43"/>
      <c r="S6" s="43"/>
      <c r="T6" s="43"/>
      <c r="U6" s="43"/>
      <c r="V6" s="43"/>
      <c r="W6" s="43"/>
      <c r="X6" s="38"/>
      <c r="Y6" s="167"/>
    </row>
    <row r="7" spans="1:25" s="20" customFormat="1" ht="25.05" customHeight="1">
      <c r="A7" s="59"/>
      <c r="B7" s="77"/>
      <c r="C7" s="77"/>
      <c r="D7" s="86" t="s">
        <v>21</v>
      </c>
      <c r="E7" s="87">
        <f>E5/E6</f>
        <v>3.77358490566038E-3</v>
      </c>
      <c r="F7"/>
      <c r="G7" s="88"/>
      <c r="H7" s="88"/>
      <c r="I7" s="88"/>
      <c r="J7" s="88"/>
      <c r="K7" s="83"/>
      <c r="L7" s="83"/>
      <c r="M7" s="83"/>
      <c r="N7" s="83"/>
      <c r="P7" s="43"/>
      <c r="Q7" s="43"/>
      <c r="R7" s="43"/>
      <c r="S7" s="43"/>
      <c r="T7" s="43"/>
      <c r="U7" s="43"/>
      <c r="V7" s="43"/>
      <c r="W7" s="43"/>
      <c r="X7" s="38"/>
      <c r="Y7" s="167"/>
    </row>
    <row r="8" spans="1:25" s="20" customFormat="1" ht="25.05" customHeight="1">
      <c r="A8" s="64"/>
      <c r="B8" s="58"/>
      <c r="C8" s="58"/>
      <c r="D8" s="58"/>
      <c r="E8" s="58"/>
      <c r="F8"/>
      <c r="G8" s="83"/>
      <c r="H8" s="83"/>
      <c r="I8" s="83"/>
      <c r="J8" s="83"/>
      <c r="K8" s="83"/>
      <c r="L8" s="83"/>
      <c r="M8" s="83"/>
      <c r="N8" s="83"/>
      <c r="P8" s="43"/>
      <c r="Q8" s="43"/>
      <c r="R8" s="43"/>
      <c r="S8" s="43"/>
      <c r="T8" s="43"/>
      <c r="U8" s="43"/>
      <c r="V8" s="43"/>
      <c r="W8" s="43"/>
      <c r="X8" s="38"/>
      <c r="Y8" s="167"/>
    </row>
    <row r="9" spans="1:25" s="20" customFormat="1" ht="25.05" customHeight="1">
      <c r="A9" s="64"/>
      <c r="B9" s="58"/>
      <c r="C9" s="58"/>
      <c r="D9" s="58"/>
      <c r="E9" s="89"/>
      <c r="F9"/>
      <c r="G9" s="83"/>
      <c r="H9" s="83"/>
      <c r="I9" s="83"/>
      <c r="J9" s="83"/>
      <c r="K9" s="83"/>
      <c r="L9" s="83"/>
      <c r="M9" s="83"/>
      <c r="N9" s="83"/>
      <c r="P9" s="43"/>
      <c r="Q9" s="43"/>
      <c r="R9" s="43"/>
      <c r="S9" s="43"/>
      <c r="T9" s="43"/>
      <c r="U9" s="43"/>
      <c r="V9" s="43"/>
      <c r="W9" s="43"/>
      <c r="X9" s="38"/>
      <c r="Y9" s="167"/>
    </row>
    <row r="10" spans="1:25" s="20" customFormat="1" ht="25.05" customHeight="1">
      <c r="A10" s="64"/>
      <c r="B10" s="64"/>
      <c r="C10" s="64"/>
      <c r="D10" s="70"/>
      <c r="E10" s="90"/>
      <c r="F10"/>
      <c r="G10" s="83"/>
      <c r="H10" s="83"/>
      <c r="I10" s="83"/>
      <c r="J10" s="83"/>
      <c r="K10" s="83"/>
      <c r="L10" s="83"/>
      <c r="M10" s="83"/>
      <c r="N10" s="83"/>
      <c r="P10" s="43"/>
      <c r="Q10" s="43"/>
      <c r="R10" s="43"/>
      <c r="S10" s="43"/>
      <c r="T10" s="43"/>
      <c r="U10" s="43"/>
      <c r="V10" s="43"/>
      <c r="W10" s="43"/>
      <c r="X10" s="38"/>
      <c r="Y10" s="167"/>
    </row>
    <row r="11" spans="1:25" s="20" customFormat="1" ht="25.05" customHeight="1">
      <c r="A11" s="64"/>
      <c r="B11" s="64"/>
      <c r="C11" s="64"/>
      <c r="D11" s="70"/>
      <c r="E11" s="90"/>
      <c r="F11"/>
      <c r="G11" s="38"/>
      <c r="H11" s="43"/>
      <c r="I11" s="43"/>
      <c r="J11" s="43"/>
      <c r="K11" s="43"/>
      <c r="L11" s="43"/>
      <c r="M11" s="43"/>
      <c r="N11" s="93"/>
      <c r="P11" s="43"/>
      <c r="Q11" s="43"/>
      <c r="R11" s="43"/>
      <c r="S11" s="43"/>
      <c r="T11" s="43"/>
      <c r="U11" s="43"/>
      <c r="V11" s="43"/>
      <c r="W11" s="43"/>
      <c r="X11" s="38"/>
      <c r="Y11" s="167"/>
    </row>
    <row r="12" spans="1:25" s="20" customFormat="1" ht="25.05" customHeight="1">
      <c r="A12" s="64"/>
      <c r="B12" s="64"/>
      <c r="C12" s="64"/>
      <c r="D12" s="70"/>
      <c r="E12" s="89"/>
      <c r="F12"/>
      <c r="G12" s="43"/>
      <c r="H12" s="43"/>
      <c r="I12" s="43"/>
      <c r="J12" s="43"/>
      <c r="K12" s="43"/>
      <c r="L12" s="43"/>
      <c r="M12" s="43"/>
      <c r="N12" s="93"/>
      <c r="P12" s="43"/>
      <c r="Q12" s="43"/>
      <c r="R12" s="43"/>
      <c r="S12" s="43"/>
      <c r="T12" s="43"/>
      <c r="U12" s="43"/>
      <c r="V12" s="43"/>
      <c r="W12" s="43"/>
      <c r="X12" s="38"/>
      <c r="Y12" s="167"/>
    </row>
    <row r="13" spans="1:25" s="20" customFormat="1" ht="25.05" customHeight="1">
      <c r="A13" s="64"/>
      <c r="B13" s="64"/>
      <c r="C13" s="64"/>
      <c r="D13" s="64"/>
      <c r="E13" s="64"/>
      <c r="F13"/>
      <c r="G13" s="16"/>
      <c r="H13" s="16"/>
      <c r="I13" s="16"/>
      <c r="J13" s="16"/>
      <c r="K13" s="16"/>
      <c r="L13" s="16"/>
      <c r="M13" s="16"/>
      <c r="N13" s="52"/>
      <c r="P13" s="43"/>
      <c r="Q13" s="43"/>
      <c r="R13" s="43"/>
      <c r="S13" s="43"/>
      <c r="T13" s="43"/>
      <c r="U13" s="43"/>
      <c r="V13" s="43"/>
      <c r="W13" s="43"/>
      <c r="X13" s="43"/>
      <c r="Y13" s="167"/>
    </row>
    <row r="14" spans="1:25" s="20" customFormat="1" ht="25.05" customHeight="1">
      <c r="A14" s="64"/>
      <c r="B14" s="64"/>
      <c r="C14" s="64"/>
      <c r="D14" s="64"/>
      <c r="E14" s="64"/>
      <c r="F14" s="13"/>
      <c r="G14" s="16"/>
      <c r="H14" s="16"/>
      <c r="I14" s="16"/>
      <c r="J14" s="16"/>
      <c r="K14" s="16"/>
      <c r="L14" s="16"/>
      <c r="M14" s="16"/>
      <c r="N14" s="52"/>
      <c r="P14" s="16"/>
      <c r="Q14" s="16"/>
      <c r="R14" s="16"/>
      <c r="S14" s="16"/>
      <c r="T14" s="16"/>
      <c r="U14" s="16"/>
      <c r="V14" s="16"/>
      <c r="W14" s="16"/>
      <c r="X14" s="16"/>
      <c r="Y14" s="167"/>
    </row>
    <row r="15" spans="1:25" s="20" customFormat="1" ht="25.05" customHeight="1">
      <c r="A15" s="64"/>
      <c r="B15" s="64"/>
      <c r="C15" s="64"/>
      <c r="D15" s="64"/>
      <c r="E15" s="64"/>
      <c r="F15" s="13"/>
      <c r="G15" s="16"/>
      <c r="H15" s="16"/>
      <c r="I15" s="16"/>
      <c r="J15" s="16"/>
      <c r="K15" s="16"/>
      <c r="L15" s="16"/>
      <c r="M15" s="16"/>
      <c r="N15" s="16"/>
      <c r="P15" s="16"/>
      <c r="Q15" s="16"/>
      <c r="R15" s="16"/>
      <c r="S15" s="16"/>
      <c r="T15" s="16"/>
      <c r="U15" s="16"/>
      <c r="V15" s="16"/>
      <c r="W15" s="16"/>
      <c r="X15" s="16"/>
      <c r="Y15" s="167"/>
    </row>
    <row r="16" spans="1:25" s="20" customFormat="1" ht="25.05" customHeight="1">
      <c r="A16" s="81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53"/>
      <c r="Y16" s="167"/>
    </row>
    <row r="17" spans="1:25" s="20" customFormat="1" ht="25.05" customHeight="1">
      <c r="A17" s="8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53"/>
      <c r="Y17" s="55"/>
    </row>
    <row r="18" spans="1:25" s="20" customFormat="1" ht="25.05" customHeight="1">
      <c r="A18" s="81"/>
      <c r="B18" s="13"/>
      <c r="C18" s="13"/>
      <c r="D18" s="13"/>
      <c r="E18" s="91"/>
      <c r="F18" s="13"/>
      <c r="G18" s="22"/>
      <c r="H18" s="22"/>
      <c r="I18" s="22"/>
      <c r="J18" s="22"/>
      <c r="K18" s="22"/>
      <c r="L18" s="22"/>
      <c r="M18" s="22"/>
      <c r="N18" s="22"/>
      <c r="O18" s="13"/>
      <c r="P18" s="13"/>
      <c r="Q18" s="13"/>
      <c r="R18" s="13"/>
      <c r="S18" s="13"/>
      <c r="T18" s="13"/>
      <c r="U18" s="13"/>
      <c r="V18" s="13"/>
      <c r="W18" s="13"/>
      <c r="X18" s="53"/>
      <c r="Y18" s="55"/>
    </row>
    <row r="19" spans="1:25" s="20" customFormat="1" ht="25.05" customHeight="1">
      <c r="A19" s="56"/>
      <c r="G19" s="22"/>
      <c r="H19" s="22"/>
      <c r="I19" s="22"/>
      <c r="J19" s="22"/>
      <c r="K19" s="22"/>
      <c r="L19" s="22"/>
      <c r="M19" s="22"/>
      <c r="N19" s="22"/>
      <c r="O19" s="22"/>
      <c r="P19" s="22"/>
      <c r="U19" s="22"/>
      <c r="V19" s="22"/>
      <c r="X19" s="53"/>
      <c r="Y19" s="55"/>
    </row>
    <row r="20" spans="1:25" s="20" customFormat="1" ht="25.05" customHeight="1">
      <c r="A20" s="56"/>
      <c r="G20" s="22"/>
      <c r="H20" s="22"/>
      <c r="I20" s="22"/>
      <c r="J20" s="22"/>
      <c r="K20" s="22"/>
      <c r="L20" s="22"/>
      <c r="M20" s="22"/>
      <c r="N20" s="22"/>
      <c r="O20" s="22"/>
      <c r="P20" s="22"/>
      <c r="U20" s="22"/>
      <c r="V20" s="22"/>
      <c r="X20" s="53"/>
      <c r="Y20" s="55"/>
    </row>
    <row r="21" spans="1:25" s="20" customFormat="1" ht="25.05" customHeight="1">
      <c r="A21" s="56"/>
      <c r="G21" s="22"/>
      <c r="H21" s="22"/>
      <c r="I21" s="22"/>
      <c r="J21" s="22"/>
      <c r="K21" s="22"/>
      <c r="L21" s="22"/>
      <c r="M21" s="22"/>
      <c r="N21" s="22"/>
      <c r="O21" s="22"/>
      <c r="P21" s="22"/>
      <c r="U21" s="22"/>
      <c r="V21" s="22"/>
      <c r="X21" s="53"/>
      <c r="Y21" s="55"/>
    </row>
    <row r="22" spans="1:25" s="20" customFormat="1" ht="25.05" customHeight="1">
      <c r="A22" s="56"/>
      <c r="G22" s="22"/>
      <c r="H22" s="22"/>
      <c r="I22" s="22"/>
      <c r="J22" s="22"/>
      <c r="K22" s="22"/>
      <c r="L22" s="22"/>
      <c r="M22" s="22"/>
      <c r="N22" s="22"/>
      <c r="O22" s="22"/>
      <c r="P22" s="22"/>
      <c r="U22" s="22"/>
      <c r="V22" s="22"/>
      <c r="X22" s="53"/>
      <c r="Y22" s="55"/>
    </row>
    <row r="23" spans="1:25" s="20" customFormat="1" ht="25.05" customHeight="1">
      <c r="A23" s="56"/>
      <c r="G23" s="22"/>
      <c r="H23" s="22"/>
      <c r="I23" s="22"/>
      <c r="J23" s="22"/>
      <c r="K23" s="22"/>
      <c r="L23" s="22"/>
      <c r="M23" s="22"/>
      <c r="N23" s="22"/>
      <c r="O23" s="22"/>
      <c r="P23" s="22"/>
      <c r="U23" s="22"/>
      <c r="V23" s="22"/>
      <c r="X23" s="53"/>
      <c r="Y23" s="55"/>
    </row>
    <row r="24" spans="1:25" s="20" customFormat="1" ht="25.05" customHeight="1">
      <c r="A24" s="56"/>
      <c r="G24" s="22"/>
      <c r="H24" s="22"/>
      <c r="I24" s="22"/>
      <c r="J24" s="22"/>
      <c r="K24" s="22"/>
      <c r="L24" s="22"/>
      <c r="M24" s="22"/>
      <c r="N24" s="22"/>
      <c r="O24" s="22"/>
      <c r="P24" s="22"/>
      <c r="U24" s="22"/>
      <c r="V24" s="22"/>
      <c r="X24" s="53"/>
      <c r="Y24" s="55"/>
    </row>
    <row r="25" spans="1:25" s="20" customFormat="1" ht="25.05" customHeight="1">
      <c r="A25" s="56"/>
      <c r="G25" s="22"/>
      <c r="H25" s="22"/>
      <c r="I25" s="22"/>
      <c r="J25" s="22"/>
      <c r="K25" s="22"/>
      <c r="L25" s="22"/>
      <c r="M25" s="22"/>
      <c r="N25" s="22"/>
      <c r="O25" s="22"/>
      <c r="P25" s="22"/>
      <c r="U25" s="22"/>
      <c r="V25" s="22"/>
      <c r="X25" s="53"/>
      <c r="Y25" s="55"/>
    </row>
    <row r="26" spans="1:25" s="20" customFormat="1" ht="25.05" customHeight="1">
      <c r="A26" s="56"/>
      <c r="G26" s="22"/>
      <c r="H26" s="22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1:25" s="20" customFormat="1" ht="25.05" customHeight="1">
      <c r="A27" s="56"/>
      <c r="G27" s="22"/>
      <c r="H27" s="22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1:25" s="20" customFormat="1" ht="25.05" customHeight="1">
      <c r="A28" s="56"/>
      <c r="G28" s="22"/>
      <c r="H28" s="22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1:25" s="20" customFormat="1" ht="25.05" customHeight="1">
      <c r="A29" s="56"/>
      <c r="G29" s="22"/>
      <c r="H29" s="22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1:25" s="20" customFormat="1" ht="25.05" customHeight="1">
      <c r="A30" s="56"/>
      <c r="G30" s="22"/>
      <c r="H30" s="22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1:25" s="20" customFormat="1" ht="25.05" customHeight="1">
      <c r="A31" s="56"/>
      <c r="G31" s="22"/>
      <c r="H31" s="22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1:25" s="20" customFormat="1" ht="25.05" customHeight="1">
      <c r="A32" s="56"/>
      <c r="G32" s="22"/>
      <c r="H32" s="22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1:22" s="20" customFormat="1" ht="25.05" customHeight="1">
      <c r="A33" s="56"/>
      <c r="G33" s="22"/>
      <c r="H33" s="22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1:22" s="20" customFormat="1" ht="25.05" customHeight="1">
      <c r="A34" s="56"/>
      <c r="G34" s="22"/>
      <c r="H34" s="22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1:22" s="20" customFormat="1" ht="25.05" customHeight="1">
      <c r="A35" s="56"/>
      <c r="G35" s="22"/>
      <c r="H35" s="22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1:22" s="20" customFormat="1" ht="25.05" customHeight="1">
      <c r="A36" s="56"/>
      <c r="G36" s="22"/>
      <c r="H36" s="22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1:22" s="20" customFormat="1" ht="25.05" customHeight="1">
      <c r="A37" s="56"/>
      <c r="G37" s="22"/>
      <c r="H37" s="22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1:22" s="20" customFormat="1" ht="25.05" customHeight="1">
      <c r="A38" s="56"/>
      <c r="G38" s="22"/>
      <c r="H38" s="22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1:22" s="20" customFormat="1" ht="25.05" customHeight="1">
      <c r="A39" s="56"/>
      <c r="G39" s="22"/>
      <c r="H39" s="22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1:22" s="20" customFormat="1" ht="25.05" customHeight="1">
      <c r="A40" s="56"/>
      <c r="G40" s="22"/>
      <c r="H40" s="22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1:22" s="20" customFormat="1" ht="25.05" customHeight="1">
      <c r="A41" s="56"/>
      <c r="G41" s="22"/>
      <c r="H41" s="22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1:22" s="20" customFormat="1" ht="25.05" customHeight="1">
      <c r="A42" s="56"/>
      <c r="G42" s="22"/>
      <c r="H42" s="22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1:22" s="20" customFormat="1" ht="25.05" customHeight="1">
      <c r="A43" s="56"/>
      <c r="G43" s="22"/>
      <c r="H43" s="22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1:22" s="20" customFormat="1" ht="25.05" customHeight="1">
      <c r="A44" s="56"/>
      <c r="G44" s="22"/>
      <c r="H44" s="22"/>
      <c r="I44" s="22"/>
      <c r="J44" s="22"/>
      <c r="K44" s="22"/>
      <c r="L44" s="22"/>
      <c r="M44" s="22"/>
      <c r="N44" s="22"/>
      <c r="O44" s="22"/>
      <c r="P44" s="22"/>
      <c r="U44" s="22"/>
      <c r="V44" s="22"/>
    </row>
    <row r="45" spans="1:22" s="20" customFormat="1" ht="25.05" customHeight="1">
      <c r="A45" s="56"/>
      <c r="G45" s="22"/>
      <c r="H45" s="22"/>
      <c r="I45" s="22"/>
      <c r="J45" s="22"/>
      <c r="K45" s="22"/>
      <c r="L45" s="22"/>
      <c r="M45" s="22"/>
      <c r="N45" s="22"/>
      <c r="O45" s="22"/>
      <c r="P45" s="22"/>
      <c r="U45" s="22"/>
      <c r="V45" s="22"/>
    </row>
    <row r="46" spans="1:22" s="20" customFormat="1" ht="25.05" customHeight="1">
      <c r="A46" s="56"/>
      <c r="G46" s="22"/>
      <c r="H46" s="22"/>
      <c r="I46" s="22"/>
      <c r="J46" s="22"/>
      <c r="K46" s="22"/>
      <c r="L46" s="22"/>
      <c r="M46" s="22"/>
      <c r="N46" s="22"/>
      <c r="O46" s="22"/>
      <c r="P46" s="22"/>
      <c r="U46" s="22"/>
      <c r="V46" s="22"/>
    </row>
    <row r="47" spans="1:22" s="20" customFormat="1" ht="25.05" customHeight="1">
      <c r="A47" s="56"/>
      <c r="G47" s="22"/>
      <c r="H47" s="22"/>
      <c r="I47" s="22"/>
      <c r="J47" s="22"/>
      <c r="K47" s="22"/>
      <c r="L47" s="22"/>
      <c r="M47" s="22"/>
      <c r="N47" s="22"/>
      <c r="O47" s="22"/>
      <c r="P47" s="22"/>
      <c r="U47" s="22"/>
      <c r="V47" s="22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J20" sqref="J20"/>
    </sheetView>
  </sheetViews>
  <sheetFormatPr defaultColWidth="9" defaultRowHeight="25.05" customHeight="1"/>
  <cols>
    <col min="1" max="1" width="14.6640625" style="56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1" customWidth="1"/>
    <col min="8" max="8" width="8.109375" style="22" customWidth="1"/>
    <col min="9" max="9" width="15.21875" style="22" customWidth="1"/>
    <col min="10" max="10" width="10.5546875" style="22" customWidth="1"/>
    <col min="11" max="11" width="15.44140625" style="22" customWidth="1"/>
    <col min="12" max="12" width="11.88671875" style="22" customWidth="1"/>
    <col min="13" max="13" width="10.77734375" style="22" customWidth="1"/>
    <col min="14" max="14" width="12.5546875" style="22" customWidth="1"/>
    <col min="15" max="15" width="3.109375" style="22" customWidth="1"/>
    <col min="16" max="16" width="10.77734375" style="22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2" customWidth="1"/>
    <col min="22" max="22" width="7" style="22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56" t="s">
        <v>70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75" t="s">
        <v>71</v>
      </c>
      <c r="B2" s="158"/>
      <c r="C2" s="158"/>
      <c r="D2" s="158"/>
      <c r="E2" s="158"/>
      <c r="F2" s="23"/>
      <c r="G2" s="163" t="s">
        <v>2</v>
      </c>
      <c r="H2" s="164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82"/>
      <c r="H3" s="165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5"/>
      <c r="Q3" s="165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7.45" customHeight="1">
      <c r="A4" s="176" t="s">
        <v>40</v>
      </c>
      <c r="B4" s="58">
        <v>4</v>
      </c>
      <c r="C4" s="58" t="s">
        <v>72</v>
      </c>
      <c r="D4" s="58">
        <v>503</v>
      </c>
      <c r="E4" s="58">
        <v>1</v>
      </c>
      <c r="F4" s="13"/>
      <c r="G4" s="183" t="s">
        <v>73</v>
      </c>
      <c r="H4" s="35">
        <v>1</v>
      </c>
      <c r="I4" s="35" t="s">
        <v>74</v>
      </c>
      <c r="J4" s="35"/>
      <c r="K4" s="35"/>
      <c r="L4" s="35"/>
      <c r="M4" s="35">
        <v>346</v>
      </c>
      <c r="N4" s="35">
        <v>1</v>
      </c>
      <c r="O4" s="72"/>
      <c r="P4" s="64"/>
      <c r="Q4" s="58"/>
      <c r="R4" s="75"/>
      <c r="S4" s="75"/>
      <c r="T4" s="58"/>
      <c r="U4" s="46"/>
      <c r="V4" s="58"/>
      <c r="W4" s="76"/>
      <c r="X4" s="64"/>
      <c r="Y4" s="167"/>
    </row>
    <row r="5" spans="1:25" s="20" customFormat="1" ht="25.05" customHeight="1">
      <c r="A5" s="174"/>
      <c r="B5" s="60">
        <v>4</v>
      </c>
      <c r="C5" s="60" t="s">
        <v>75</v>
      </c>
      <c r="D5" s="60">
        <v>522</v>
      </c>
      <c r="E5" s="58">
        <v>1</v>
      </c>
      <c r="F5" s="13"/>
      <c r="G5" s="184"/>
      <c r="H5" s="35">
        <v>1</v>
      </c>
      <c r="I5" s="35" t="s">
        <v>76</v>
      </c>
      <c r="J5" s="35"/>
      <c r="K5" s="35"/>
      <c r="L5" s="35"/>
      <c r="M5" s="35">
        <v>246</v>
      </c>
      <c r="N5" s="35">
        <v>1</v>
      </c>
      <c r="O5" s="72"/>
      <c r="P5" s="64"/>
      <c r="Q5" s="58"/>
      <c r="R5" s="75"/>
      <c r="S5" s="75"/>
      <c r="T5" s="58"/>
      <c r="U5" s="75"/>
      <c r="V5" s="58"/>
      <c r="W5" s="76"/>
      <c r="X5" s="64"/>
      <c r="Y5" s="167"/>
    </row>
    <row r="6" spans="1:25" s="20" customFormat="1" ht="27.45" customHeight="1">
      <c r="A6" s="176" t="s">
        <v>77</v>
      </c>
      <c r="B6" s="58">
        <v>1</v>
      </c>
      <c r="C6" s="58" t="s">
        <v>78</v>
      </c>
      <c r="D6" s="58">
        <v>205</v>
      </c>
      <c r="E6" s="58">
        <v>1</v>
      </c>
      <c r="F6" s="13"/>
      <c r="G6" s="185"/>
      <c r="H6" s="35">
        <v>1</v>
      </c>
      <c r="I6" s="35" t="s">
        <v>79</v>
      </c>
      <c r="J6" s="35"/>
      <c r="K6" s="35"/>
      <c r="L6" s="35"/>
      <c r="M6" s="35">
        <v>146</v>
      </c>
      <c r="N6" s="35">
        <v>1</v>
      </c>
      <c r="O6" s="72"/>
      <c r="P6" s="61"/>
      <c r="Q6" s="58"/>
      <c r="R6" s="75"/>
      <c r="S6" s="75"/>
      <c r="T6" s="58"/>
      <c r="U6" s="58"/>
      <c r="V6" s="58"/>
      <c r="W6" s="76"/>
      <c r="X6" s="64"/>
      <c r="Y6" s="167"/>
    </row>
    <row r="7" spans="1:25" s="20" customFormat="1" ht="25.05" customHeight="1">
      <c r="A7" s="177"/>
      <c r="B7" s="58">
        <v>1</v>
      </c>
      <c r="C7" s="60" t="s">
        <v>80</v>
      </c>
      <c r="D7" s="60">
        <v>301</v>
      </c>
      <c r="E7" s="58">
        <v>1</v>
      </c>
      <c r="F7" s="13"/>
      <c r="G7" s="62"/>
      <c r="H7" s="35"/>
      <c r="I7" s="35"/>
      <c r="J7" s="58"/>
      <c r="K7" s="67"/>
      <c r="L7" s="67"/>
      <c r="M7" s="73" t="s">
        <v>19</v>
      </c>
      <c r="N7" s="73">
        <v>3</v>
      </c>
      <c r="O7" s="72"/>
      <c r="P7" s="70"/>
      <c r="Q7" s="58"/>
      <c r="R7" s="75"/>
      <c r="S7" s="75"/>
      <c r="T7" s="58"/>
      <c r="U7" s="77"/>
      <c r="V7" s="58"/>
      <c r="W7" s="76"/>
      <c r="X7" s="64"/>
      <c r="Y7" s="167"/>
    </row>
    <row r="8" spans="1:25" s="20" customFormat="1" ht="25.05" customHeight="1">
      <c r="A8" s="177"/>
      <c r="B8" s="58">
        <v>1</v>
      </c>
      <c r="C8" s="58" t="s">
        <v>81</v>
      </c>
      <c r="D8" s="58">
        <v>502</v>
      </c>
      <c r="E8" s="58">
        <v>1</v>
      </c>
      <c r="F8" s="13"/>
      <c r="G8" s="62"/>
      <c r="H8" s="35"/>
      <c r="I8" s="35"/>
      <c r="J8" s="35"/>
      <c r="K8" s="67"/>
      <c r="L8" s="67"/>
      <c r="M8" s="35"/>
      <c r="N8" s="35"/>
      <c r="O8" s="72"/>
      <c r="P8" s="70"/>
      <c r="Q8" s="58"/>
      <c r="R8" s="75"/>
      <c r="S8" s="58"/>
      <c r="T8" s="58"/>
      <c r="U8" s="58"/>
      <c r="V8" s="16"/>
      <c r="W8" s="78"/>
      <c r="X8" s="64"/>
      <c r="Y8" s="167"/>
    </row>
    <row r="9" spans="1:25" s="20" customFormat="1" ht="25.05" customHeight="1">
      <c r="A9" s="177"/>
      <c r="B9" s="58">
        <v>1</v>
      </c>
      <c r="C9" s="58" t="s">
        <v>82</v>
      </c>
      <c r="D9" s="58">
        <v>508</v>
      </c>
      <c r="E9" s="58">
        <v>1</v>
      </c>
      <c r="F9" s="62"/>
      <c r="G9" s="35"/>
      <c r="H9" s="63"/>
      <c r="I9" s="35"/>
      <c r="J9" s="67"/>
      <c r="K9" s="67"/>
      <c r="L9" s="35"/>
      <c r="M9" s="35"/>
      <c r="N9" s="46"/>
      <c r="O9" s="70"/>
      <c r="P9" s="58"/>
      <c r="Q9" s="75"/>
      <c r="R9" s="58"/>
      <c r="S9" s="16"/>
      <c r="T9" s="16"/>
      <c r="U9" s="16"/>
      <c r="V9" s="16"/>
      <c r="W9" s="79"/>
      <c r="X9" s="64"/>
      <c r="Y9" s="167"/>
    </row>
    <row r="10" spans="1:25" s="20" customFormat="1" ht="25.05" customHeight="1">
      <c r="A10" s="177"/>
      <c r="B10" s="58">
        <v>1</v>
      </c>
      <c r="C10" s="60" t="s">
        <v>83</v>
      </c>
      <c r="D10" s="60">
        <v>514</v>
      </c>
      <c r="E10" s="58">
        <v>1</v>
      </c>
      <c r="F10" s="62"/>
      <c r="G10" s="35"/>
      <c r="H10" s="35"/>
      <c r="I10" s="35"/>
      <c r="J10" s="35"/>
      <c r="K10" s="35"/>
      <c r="L10" s="35"/>
      <c r="M10" s="35"/>
      <c r="N10" s="46"/>
      <c r="O10" s="70"/>
      <c r="P10" s="58"/>
      <c r="Q10" s="58"/>
      <c r="R10" s="58"/>
      <c r="S10" s="58"/>
      <c r="T10" s="16"/>
      <c r="U10" s="16"/>
      <c r="V10" s="16"/>
      <c r="W10" s="78"/>
      <c r="X10" s="64"/>
      <c r="Y10" s="167"/>
    </row>
    <row r="11" spans="1:25" s="20" customFormat="1" ht="25.05" customHeight="1">
      <c r="A11" s="174"/>
      <c r="B11" s="58">
        <v>1</v>
      </c>
      <c r="C11" s="58" t="s">
        <v>84</v>
      </c>
      <c r="D11" s="58">
        <v>519</v>
      </c>
      <c r="E11" s="58">
        <v>1</v>
      </c>
      <c r="F11" s="13"/>
      <c r="G11" s="62"/>
      <c r="H11" s="35"/>
      <c r="I11" s="35"/>
      <c r="J11" s="60"/>
      <c r="K11" s="60"/>
      <c r="L11" s="52"/>
      <c r="M11" s="52"/>
      <c r="N11" s="52"/>
      <c r="O11" s="72"/>
      <c r="P11" s="64"/>
      <c r="Q11" s="64"/>
      <c r="R11" s="64"/>
      <c r="S11" s="64"/>
      <c r="T11" s="64"/>
      <c r="U11" s="64"/>
      <c r="V11" s="64"/>
      <c r="W11" s="64"/>
      <c r="X11" s="64"/>
      <c r="Y11" s="167"/>
    </row>
    <row r="12" spans="1:25" s="20" customFormat="1" ht="25.05" customHeight="1">
      <c r="A12" s="64"/>
      <c r="B12" s="64"/>
      <c r="C12" s="64"/>
      <c r="D12" s="65" t="s">
        <v>19</v>
      </c>
      <c r="E12" s="66">
        <v>8</v>
      </c>
      <c r="F12" s="13"/>
      <c r="G12" s="67"/>
      <c r="H12" s="67"/>
      <c r="I12" s="67"/>
      <c r="J12" s="67"/>
      <c r="K12" s="67"/>
      <c r="L12" s="67"/>
      <c r="M12" s="67"/>
      <c r="N12" s="67"/>
      <c r="O12" s="72"/>
      <c r="P12" s="61"/>
      <c r="Q12" s="77"/>
      <c r="R12" s="80"/>
      <c r="S12" s="80"/>
      <c r="T12" s="77"/>
      <c r="U12" s="50"/>
      <c r="V12" s="50"/>
      <c r="W12" s="50"/>
      <c r="X12" s="50"/>
      <c r="Y12" s="167"/>
    </row>
    <row r="13" spans="1:25" s="20" customFormat="1" ht="25.05" customHeight="1">
      <c r="A13" s="64"/>
      <c r="B13" s="64"/>
      <c r="C13" s="64"/>
      <c r="D13" s="68" t="s">
        <v>20</v>
      </c>
      <c r="E13" s="69">
        <v>334</v>
      </c>
      <c r="F13" s="13"/>
      <c r="G13" s="67"/>
      <c r="H13" s="67"/>
      <c r="I13" s="67"/>
      <c r="J13" s="67"/>
      <c r="K13" s="67"/>
      <c r="L13" s="67"/>
      <c r="M13" s="67"/>
      <c r="N13" s="67"/>
      <c r="O13" s="72"/>
      <c r="P13" s="57"/>
      <c r="Q13" s="58"/>
      <c r="R13" s="75"/>
      <c r="S13" s="75"/>
      <c r="T13" s="58"/>
      <c r="U13" s="16"/>
      <c r="V13" s="16"/>
      <c r="W13" s="16"/>
      <c r="X13" s="16"/>
      <c r="Y13" s="167"/>
    </row>
    <row r="14" spans="1:25" s="20" customFormat="1" ht="25.05" customHeight="1">
      <c r="A14" s="70"/>
      <c r="B14" s="58"/>
      <c r="C14" s="58"/>
      <c r="D14" s="69" t="s">
        <v>21</v>
      </c>
      <c r="E14" s="71">
        <f>E12/E13</f>
        <v>2.39520958083832E-2</v>
      </c>
      <c r="F14" s="13"/>
      <c r="G14" s="36"/>
      <c r="H14" s="48"/>
      <c r="I14" s="48"/>
      <c r="J14" s="48"/>
      <c r="K14" s="48"/>
      <c r="L14" s="48"/>
      <c r="M14" s="48"/>
      <c r="N14" s="48"/>
      <c r="O14" s="74"/>
      <c r="P14" s="70"/>
      <c r="Q14" s="58"/>
      <c r="R14" s="75"/>
      <c r="S14" s="75"/>
      <c r="T14" s="58"/>
      <c r="U14" s="16"/>
      <c r="V14" s="16"/>
      <c r="W14" s="16"/>
      <c r="X14" s="16"/>
      <c r="Y14" s="167"/>
    </row>
    <row r="15" spans="1:25" s="20" customFormat="1" ht="25.05" customHeight="1">
      <c r="A15" s="70"/>
      <c r="B15" s="58"/>
      <c r="C15" s="58"/>
      <c r="D15" s="58"/>
      <c r="E15" s="58"/>
      <c r="F15" s="13"/>
      <c r="G15" s="36"/>
      <c r="H15" s="48"/>
      <c r="I15" s="48"/>
      <c r="J15" s="48"/>
      <c r="K15" s="48"/>
      <c r="L15" s="48"/>
      <c r="M15" s="48"/>
      <c r="N15" s="48"/>
      <c r="O15" s="74"/>
      <c r="P15" s="70"/>
      <c r="Q15" s="58"/>
      <c r="R15" s="58"/>
      <c r="S15" s="58"/>
      <c r="T15" s="58"/>
      <c r="U15" s="16"/>
      <c r="V15" s="16"/>
      <c r="W15" s="16"/>
      <c r="X15" s="16"/>
      <c r="Y15" s="167"/>
    </row>
    <row r="16" spans="1:25" s="20" customFormat="1" ht="25.05" customHeight="1">
      <c r="A16" s="56"/>
      <c r="B16"/>
      <c r="C16"/>
      <c r="D16"/>
      <c r="E16"/>
      <c r="F16"/>
      <c r="G16" s="21"/>
      <c r="H16" s="22"/>
      <c r="I16" s="22"/>
      <c r="J16" s="22"/>
      <c r="K16" s="22"/>
      <c r="L16" s="22"/>
      <c r="M16" s="22"/>
      <c r="N16" s="22"/>
      <c r="O16" s="22"/>
      <c r="P16" s="22"/>
      <c r="Q16"/>
      <c r="R16"/>
      <c r="S16"/>
      <c r="T16"/>
      <c r="U16" s="22"/>
      <c r="V16" s="22"/>
      <c r="W16"/>
      <c r="X16"/>
    </row>
    <row r="17" spans="1:24" s="20" customFormat="1" ht="25.05" customHeight="1">
      <c r="A17" s="56"/>
      <c r="B17"/>
      <c r="C17"/>
      <c r="D17"/>
      <c r="E17"/>
      <c r="F17"/>
      <c r="G17" s="21"/>
      <c r="H17" s="22"/>
      <c r="I17" s="22"/>
      <c r="J17" s="22"/>
      <c r="K17" s="22"/>
      <c r="L17" s="22"/>
      <c r="M17" s="22"/>
      <c r="N17" s="22"/>
      <c r="O17" s="22"/>
      <c r="P17" s="22"/>
      <c r="Q17"/>
      <c r="R17"/>
      <c r="S17"/>
      <c r="T17"/>
      <c r="U17" s="22"/>
      <c r="V17" s="22"/>
      <c r="W17"/>
      <c r="X17"/>
    </row>
    <row r="18" spans="1:24" s="20" customFormat="1" ht="25.05" customHeight="1">
      <c r="A18" s="56"/>
      <c r="B18"/>
      <c r="C18"/>
      <c r="D18"/>
      <c r="E18"/>
      <c r="F18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/>
      <c r="R18"/>
      <c r="S18"/>
      <c r="T18"/>
      <c r="U18" s="22"/>
      <c r="V18" s="22"/>
      <c r="W18"/>
      <c r="X18"/>
    </row>
    <row r="19" spans="1:24" s="20" customFormat="1" ht="25.05" customHeight="1">
      <c r="A19" s="56"/>
      <c r="B19"/>
      <c r="C19"/>
      <c r="D19"/>
      <c r="E19"/>
      <c r="F19"/>
      <c r="G19" s="21"/>
      <c r="H19" s="22"/>
      <c r="I19" s="22"/>
      <c r="J19" s="22"/>
      <c r="K19" s="22"/>
      <c r="L19" s="22"/>
      <c r="M19" s="22"/>
      <c r="N19" s="22"/>
      <c r="O19" s="22"/>
      <c r="P19" s="22"/>
      <c r="Q19"/>
      <c r="R19"/>
      <c r="S19"/>
      <c r="T19"/>
      <c r="U19" s="22"/>
      <c r="V19" s="22"/>
      <c r="W19"/>
      <c r="X19"/>
    </row>
    <row r="20" spans="1:24" s="20" customFormat="1" ht="25.05" customHeight="1">
      <c r="A20" s="56"/>
      <c r="B20"/>
      <c r="C20"/>
      <c r="D20"/>
      <c r="E20"/>
      <c r="F20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/>
      <c r="R20"/>
      <c r="S20"/>
      <c r="T20"/>
      <c r="U20" s="22"/>
      <c r="V20" s="22"/>
      <c r="W20"/>
      <c r="X20"/>
    </row>
    <row r="21" spans="1:24" s="20" customFormat="1" ht="25.05" customHeight="1">
      <c r="A21" s="56"/>
      <c r="B21"/>
      <c r="C21"/>
      <c r="D21"/>
      <c r="E21"/>
      <c r="F21"/>
      <c r="G21" s="21"/>
      <c r="H21" s="22"/>
      <c r="I21" s="22"/>
      <c r="J21" s="22"/>
      <c r="K21" s="22"/>
      <c r="L21" s="22"/>
      <c r="M21" s="22"/>
      <c r="N21" s="22"/>
      <c r="O21" s="22"/>
      <c r="P21" s="22"/>
      <c r="Q21"/>
      <c r="R21"/>
      <c r="S21"/>
      <c r="T21"/>
      <c r="U21" s="22"/>
      <c r="V21" s="22"/>
      <c r="W21"/>
      <c r="X21"/>
    </row>
    <row r="22" spans="1:24" s="20" customFormat="1" ht="25.05" customHeight="1">
      <c r="A22" s="56"/>
      <c r="B22"/>
      <c r="C22"/>
      <c r="D22"/>
      <c r="E22"/>
      <c r="F22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/>
      <c r="R22"/>
      <c r="S22"/>
      <c r="T22"/>
      <c r="U22" s="22"/>
      <c r="V22" s="22"/>
      <c r="W22"/>
      <c r="X22"/>
    </row>
    <row r="23" spans="1:24" s="20" customFormat="1" ht="25.05" customHeight="1">
      <c r="A23" s="56"/>
      <c r="B23"/>
      <c r="C23"/>
      <c r="D23"/>
      <c r="E23"/>
      <c r="F23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/>
      <c r="R23"/>
      <c r="S23"/>
      <c r="T23"/>
      <c r="U23" s="22"/>
      <c r="V23" s="22"/>
      <c r="W23"/>
      <c r="X23"/>
    </row>
    <row r="24" spans="1:24" s="20" customFormat="1" ht="25.05" customHeight="1">
      <c r="A24" s="56"/>
      <c r="B24"/>
      <c r="C24"/>
      <c r="D24"/>
      <c r="E24"/>
      <c r="F24"/>
      <c r="G24" s="21"/>
      <c r="H24" s="22"/>
      <c r="I24" s="22"/>
      <c r="J24" s="22"/>
      <c r="K24" s="22"/>
      <c r="L24" s="22"/>
      <c r="M24" s="22"/>
      <c r="N24" s="22"/>
      <c r="O24" s="22"/>
      <c r="P24" s="22"/>
      <c r="Q24"/>
      <c r="R24"/>
      <c r="S24"/>
      <c r="T24"/>
      <c r="U24" s="22"/>
      <c r="V24" s="22"/>
      <c r="W24"/>
      <c r="X24"/>
    </row>
    <row r="25" spans="1:24" s="20" customFormat="1" ht="25.05" customHeight="1">
      <c r="A25" s="56"/>
      <c r="B25"/>
      <c r="C25"/>
      <c r="D25"/>
      <c r="E25"/>
      <c r="F25"/>
      <c r="G25" s="21"/>
      <c r="H25" s="22"/>
      <c r="I25" s="22"/>
      <c r="J25" s="22"/>
      <c r="K25" s="22"/>
      <c r="L25" s="22"/>
      <c r="M25" s="22"/>
      <c r="N25" s="22"/>
      <c r="O25" s="22"/>
      <c r="P25" s="22"/>
      <c r="Q25"/>
      <c r="R25"/>
      <c r="S25"/>
      <c r="T25"/>
      <c r="U25" s="22"/>
      <c r="V25" s="22"/>
      <c r="W25"/>
      <c r="X25"/>
    </row>
    <row r="26" spans="1:24" s="20" customFormat="1" ht="25.05" customHeight="1">
      <c r="A26" s="56"/>
      <c r="B26"/>
      <c r="C26"/>
      <c r="D26"/>
      <c r="E26"/>
      <c r="F26"/>
      <c r="G26" s="21"/>
      <c r="H26" s="22"/>
      <c r="I26" s="22"/>
      <c r="J26" s="22"/>
      <c r="K26" s="22"/>
      <c r="L26" s="22"/>
      <c r="M26" s="22"/>
      <c r="N26" s="22"/>
      <c r="O26" s="22"/>
      <c r="P26" s="22"/>
      <c r="Q26"/>
      <c r="R26"/>
      <c r="S26"/>
      <c r="T26"/>
      <c r="U26" s="22"/>
      <c r="V26" s="22"/>
      <c r="W26"/>
      <c r="X26"/>
    </row>
    <row r="27" spans="1:24" s="20" customFormat="1" ht="25.05" customHeight="1">
      <c r="A27" s="56"/>
      <c r="B27"/>
      <c r="C27"/>
      <c r="D27"/>
      <c r="E27"/>
      <c r="F27"/>
      <c r="G27" s="21"/>
      <c r="H27" s="22"/>
      <c r="I27" s="22"/>
      <c r="J27" s="22"/>
      <c r="K27" s="22"/>
      <c r="L27" s="22"/>
      <c r="M27" s="22"/>
      <c r="N27" s="22"/>
      <c r="O27" s="22"/>
      <c r="P27" s="22"/>
      <c r="Q27"/>
      <c r="R27"/>
      <c r="S27"/>
      <c r="T27"/>
      <c r="U27" s="22"/>
      <c r="V27" s="22"/>
      <c r="W27"/>
      <c r="X27"/>
    </row>
    <row r="28" spans="1:24" s="20" customFormat="1" ht="25.05" customHeight="1">
      <c r="A28" s="56"/>
      <c r="B28"/>
      <c r="C28"/>
      <c r="D28"/>
      <c r="E28"/>
      <c r="F28"/>
      <c r="G28" s="21"/>
      <c r="H28" s="22"/>
      <c r="I28" s="22"/>
      <c r="J28" s="22"/>
      <c r="K28" s="22"/>
      <c r="L28" s="22"/>
      <c r="M28" s="22"/>
      <c r="N28" s="22"/>
      <c r="O28" s="22"/>
      <c r="P28" s="22"/>
      <c r="Q28"/>
      <c r="R28"/>
      <c r="S28"/>
      <c r="T28"/>
      <c r="U28" s="22"/>
      <c r="V28" s="22"/>
      <c r="W28"/>
      <c r="X28"/>
    </row>
    <row r="29" spans="1:24" s="20" customFormat="1" ht="25.05" customHeight="1">
      <c r="A29" s="56"/>
      <c r="B29"/>
      <c r="C29"/>
      <c r="D29"/>
      <c r="E29"/>
      <c r="F29"/>
      <c r="G29" s="21"/>
      <c r="H29" s="22"/>
      <c r="I29" s="22"/>
      <c r="J29" s="22"/>
      <c r="K29" s="22"/>
      <c r="L29" s="22"/>
      <c r="M29" s="22"/>
      <c r="N29" s="22"/>
      <c r="O29" s="22"/>
      <c r="P29" s="22"/>
      <c r="Q29"/>
      <c r="R29"/>
      <c r="S29"/>
      <c r="T29"/>
      <c r="U29" s="22"/>
      <c r="V29" s="22"/>
      <c r="W29"/>
      <c r="X29"/>
    </row>
    <row r="30" spans="1:24" s="20" customFormat="1" ht="25.05" customHeight="1">
      <c r="A30" s="56"/>
      <c r="B30"/>
      <c r="C30"/>
      <c r="D30"/>
      <c r="E30"/>
      <c r="F30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/>
      <c r="R30"/>
      <c r="S30"/>
      <c r="T30"/>
      <c r="U30" s="22"/>
      <c r="V30" s="22"/>
      <c r="W30"/>
      <c r="X30"/>
    </row>
    <row r="31" spans="1:24" s="20" customFormat="1" ht="25.05" customHeight="1">
      <c r="A31" s="56"/>
      <c r="B31"/>
      <c r="C31"/>
      <c r="D31"/>
      <c r="E31"/>
      <c r="F31"/>
      <c r="G31" s="21"/>
      <c r="H31" s="22"/>
      <c r="I31" s="22"/>
      <c r="J31" s="22"/>
      <c r="K31" s="22"/>
      <c r="L31" s="22"/>
      <c r="M31" s="22"/>
      <c r="N31" s="22"/>
      <c r="O31" s="22"/>
      <c r="P31" s="22"/>
      <c r="Q31"/>
      <c r="R31"/>
      <c r="S31"/>
      <c r="T31"/>
      <c r="U31" s="22"/>
      <c r="V31" s="22"/>
      <c r="W31"/>
      <c r="X31"/>
    </row>
    <row r="32" spans="1:24" s="20" customFormat="1" ht="25.05" customHeight="1">
      <c r="A32" s="56"/>
      <c r="B32"/>
      <c r="C32"/>
      <c r="D32"/>
      <c r="E32"/>
      <c r="F32"/>
      <c r="G32" s="21"/>
      <c r="H32" s="22"/>
      <c r="I32" s="22"/>
      <c r="J32" s="22"/>
      <c r="K32" s="22"/>
      <c r="L32" s="22"/>
      <c r="M32" s="22"/>
      <c r="N32" s="22"/>
      <c r="O32" s="22"/>
      <c r="P32" s="22"/>
      <c r="Q32"/>
      <c r="R32"/>
      <c r="S32"/>
      <c r="T32"/>
      <c r="U32" s="22"/>
      <c r="V32" s="22"/>
      <c r="W32"/>
      <c r="X32"/>
    </row>
    <row r="33" spans="1:24" s="20" customFormat="1" ht="25.05" customHeight="1">
      <c r="A33" s="56"/>
      <c r="B33"/>
      <c r="C33"/>
      <c r="D33"/>
      <c r="E33"/>
      <c r="F33"/>
      <c r="G33" s="21"/>
      <c r="H33" s="22"/>
      <c r="I33" s="22"/>
      <c r="J33" s="22"/>
      <c r="K33" s="22"/>
      <c r="L33" s="22"/>
      <c r="M33" s="22"/>
      <c r="N33" s="22"/>
      <c r="O33" s="22"/>
      <c r="P33" s="22"/>
      <c r="Q33"/>
      <c r="R33"/>
      <c r="S33"/>
      <c r="T33"/>
      <c r="U33" s="22"/>
      <c r="V33" s="22"/>
      <c r="W33"/>
      <c r="X33"/>
    </row>
    <row r="34" spans="1:24" s="20" customFormat="1" ht="25.05" customHeight="1">
      <c r="A34" s="56"/>
      <c r="B34"/>
      <c r="C34"/>
      <c r="D34"/>
      <c r="E34"/>
      <c r="F34"/>
      <c r="G34" s="21"/>
      <c r="H34" s="22"/>
      <c r="I34" s="22"/>
      <c r="J34" s="22"/>
      <c r="K34" s="22"/>
      <c r="L34" s="22"/>
      <c r="M34" s="22"/>
      <c r="N34" s="22"/>
      <c r="O34" s="22"/>
      <c r="P34" s="22"/>
      <c r="Q34"/>
      <c r="R34"/>
      <c r="S34"/>
      <c r="T34"/>
      <c r="U34" s="22"/>
      <c r="V34" s="22"/>
      <c r="W34"/>
      <c r="X34"/>
    </row>
    <row r="35" spans="1:24" s="20" customFormat="1" ht="25.05" customHeight="1">
      <c r="A35" s="56"/>
      <c r="B35"/>
      <c r="C35"/>
      <c r="D35"/>
      <c r="E35"/>
      <c r="F35"/>
      <c r="G35" s="21"/>
      <c r="H35" s="22"/>
      <c r="I35" s="22"/>
      <c r="J35" s="22"/>
      <c r="K35" s="22"/>
      <c r="L35" s="22"/>
      <c r="M35" s="22"/>
      <c r="N35" s="22"/>
      <c r="O35" s="22"/>
      <c r="P35" s="22"/>
      <c r="Q35"/>
      <c r="R35"/>
      <c r="S35"/>
      <c r="T35"/>
      <c r="U35" s="22"/>
      <c r="V35" s="22"/>
      <c r="W35"/>
      <c r="X35"/>
    </row>
    <row r="36" spans="1:24" s="20" customFormat="1" ht="25.05" customHeight="1">
      <c r="A36" s="56"/>
      <c r="B36"/>
      <c r="C36"/>
      <c r="D36"/>
      <c r="E36"/>
      <c r="F36"/>
      <c r="G36" s="21"/>
      <c r="H36" s="22"/>
      <c r="I36" s="22"/>
      <c r="J36" s="22"/>
      <c r="K36" s="22"/>
      <c r="L36" s="22"/>
      <c r="M36" s="22"/>
      <c r="N36" s="22"/>
      <c r="O36" s="22"/>
      <c r="P36" s="22"/>
      <c r="Q36"/>
      <c r="R36"/>
      <c r="S36"/>
      <c r="T36"/>
      <c r="U36" s="22"/>
      <c r="V36" s="22"/>
      <c r="W36"/>
      <c r="X36"/>
    </row>
  </sheetData>
  <mergeCells count="17">
    <mergeCell ref="Y2:Y15"/>
    <mergeCell ref="A4:A5"/>
    <mergeCell ref="A6:A11"/>
    <mergeCell ref="G2:G3"/>
    <mergeCell ref="G4:G6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55" zoomScaleNormal="55" workbookViewId="0">
      <selection activeCell="I27" sqref="I2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1" customWidth="1"/>
    <col min="8" max="8" width="8.109375" style="22" customWidth="1"/>
    <col min="9" max="9" width="12.77734375" style="22" customWidth="1"/>
    <col min="10" max="10" width="10.33203125" style="22" customWidth="1"/>
    <col min="11" max="11" width="13.21875" style="22" customWidth="1"/>
    <col min="12" max="13" width="8.77734375" style="22" customWidth="1"/>
    <col min="14" max="14" width="12.77734375" style="22" customWidth="1"/>
    <col min="15" max="15" width="1.77734375" style="22" customWidth="1"/>
    <col min="16" max="16" width="7.44140625" style="22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2" customWidth="1"/>
    <col min="22" max="22" width="8.44140625" style="22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56" t="s">
        <v>85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54"/>
    </row>
    <row r="2" spans="1:25" s="18" customFormat="1" ht="39" customHeight="1">
      <c r="A2" s="158" t="s">
        <v>86</v>
      </c>
      <c r="B2" s="158"/>
      <c r="C2" s="158"/>
      <c r="D2" s="158"/>
      <c r="E2" s="158"/>
      <c r="F2" s="23"/>
      <c r="G2" s="163" t="s">
        <v>2</v>
      </c>
      <c r="H2" s="165" t="s">
        <v>3</v>
      </c>
      <c r="I2" s="165" t="s">
        <v>4</v>
      </c>
      <c r="J2" s="169" t="s">
        <v>5</v>
      </c>
      <c r="K2" s="170"/>
      <c r="L2" s="171"/>
      <c r="M2" s="160" t="s">
        <v>6</v>
      </c>
      <c r="N2" s="160"/>
      <c r="P2" s="164" t="s">
        <v>2</v>
      </c>
      <c r="Q2" s="164" t="s">
        <v>3</v>
      </c>
      <c r="R2" s="164" t="s">
        <v>4</v>
      </c>
      <c r="S2" s="172" t="s">
        <v>7</v>
      </c>
      <c r="T2" s="172"/>
      <c r="U2" s="172" t="s">
        <v>8</v>
      </c>
      <c r="V2" s="172"/>
      <c r="W2" s="172" t="s">
        <v>9</v>
      </c>
      <c r="X2" s="172"/>
      <c r="Y2" s="167" t="s">
        <v>10</v>
      </c>
    </row>
    <row r="3" spans="1:25" s="19" customFormat="1" ht="30" customHeight="1">
      <c r="A3" s="25" t="s">
        <v>2</v>
      </c>
      <c r="B3" s="26" t="s">
        <v>3</v>
      </c>
      <c r="C3" s="26" t="s">
        <v>4</v>
      </c>
      <c r="D3" s="27" t="s">
        <v>11</v>
      </c>
      <c r="E3" s="27" t="s">
        <v>12</v>
      </c>
      <c r="F3" s="28"/>
      <c r="G3" s="182"/>
      <c r="H3" s="166"/>
      <c r="I3" s="166"/>
      <c r="J3" s="29" t="s">
        <v>13</v>
      </c>
      <c r="K3" s="41" t="s">
        <v>14</v>
      </c>
      <c r="L3" s="24" t="s">
        <v>15</v>
      </c>
      <c r="M3" s="24" t="s">
        <v>11</v>
      </c>
      <c r="N3" s="24" t="s">
        <v>12</v>
      </c>
      <c r="P3" s="164"/>
      <c r="Q3" s="164"/>
      <c r="R3" s="165"/>
      <c r="S3" s="24" t="s">
        <v>11</v>
      </c>
      <c r="T3" s="24" t="s">
        <v>12</v>
      </c>
      <c r="U3" s="24" t="s">
        <v>13</v>
      </c>
      <c r="V3" s="24" t="s">
        <v>16</v>
      </c>
      <c r="W3" s="24" t="s">
        <v>13</v>
      </c>
      <c r="X3" s="24" t="s">
        <v>16</v>
      </c>
      <c r="Y3" s="167"/>
    </row>
    <row r="4" spans="1:25" s="20" customFormat="1" ht="25.05" customHeight="1">
      <c r="A4" s="30" t="s">
        <v>17</v>
      </c>
      <c r="B4" s="16">
        <v>6</v>
      </c>
      <c r="C4" s="31" t="s">
        <v>87</v>
      </c>
      <c r="D4" s="16">
        <v>132</v>
      </c>
      <c r="E4" s="16">
        <v>1</v>
      </c>
      <c r="F4" s="13"/>
      <c r="G4" s="183" t="s">
        <v>68</v>
      </c>
      <c r="H4" s="32">
        <v>6</v>
      </c>
      <c r="I4" s="32" t="s">
        <v>88</v>
      </c>
      <c r="J4" s="32"/>
      <c r="K4" s="32"/>
      <c r="L4" s="32"/>
      <c r="M4" s="32">
        <v>528</v>
      </c>
      <c r="N4" s="32">
        <v>1</v>
      </c>
      <c r="P4" s="42"/>
      <c r="Q4" s="16"/>
      <c r="R4" s="16"/>
      <c r="S4" s="16"/>
      <c r="T4" s="16"/>
      <c r="U4" s="16"/>
      <c r="V4" s="16"/>
      <c r="W4" s="16"/>
      <c r="X4" s="16"/>
      <c r="Y4" s="167"/>
    </row>
    <row r="5" spans="1:25" s="20" customFormat="1" ht="25.05" customHeight="1">
      <c r="A5" s="30"/>
      <c r="B5" s="30"/>
      <c r="C5" s="30"/>
      <c r="D5" s="33" t="s">
        <v>19</v>
      </c>
      <c r="E5" s="34">
        <v>1</v>
      </c>
      <c r="F5" s="13"/>
      <c r="G5" s="185"/>
      <c r="H5" s="35">
        <v>6</v>
      </c>
      <c r="I5" s="35" t="s">
        <v>89</v>
      </c>
      <c r="J5" s="35"/>
      <c r="K5" s="35"/>
      <c r="L5" s="35"/>
      <c r="M5" s="35">
        <v>134</v>
      </c>
      <c r="N5" s="35">
        <v>1</v>
      </c>
      <c r="P5" s="43"/>
      <c r="Q5" s="16"/>
      <c r="R5" s="16"/>
      <c r="S5" s="16"/>
      <c r="T5" s="16"/>
      <c r="U5" s="16"/>
      <c r="V5" s="16"/>
      <c r="W5" s="16"/>
      <c r="X5" s="16"/>
      <c r="Y5" s="167"/>
    </row>
    <row r="6" spans="1:25" s="20" customFormat="1" ht="25.05" customHeight="1">
      <c r="A6" s="30"/>
      <c r="B6" s="30"/>
      <c r="C6" s="30"/>
      <c r="D6" s="33" t="s">
        <v>20</v>
      </c>
      <c r="E6" s="34">
        <v>153</v>
      </c>
      <c r="F6" s="13"/>
      <c r="G6" s="36"/>
      <c r="H6" s="36"/>
      <c r="I6" s="36"/>
      <c r="J6" s="36"/>
      <c r="K6" s="36"/>
      <c r="L6" s="36"/>
      <c r="M6" s="44" t="s">
        <v>19</v>
      </c>
      <c r="N6" s="45">
        <v>2</v>
      </c>
      <c r="P6" s="43"/>
      <c r="Q6" s="16"/>
      <c r="R6" s="16"/>
      <c r="S6" s="16"/>
      <c r="T6" s="16"/>
      <c r="U6" s="16"/>
      <c r="V6" s="16"/>
      <c r="W6" s="16"/>
      <c r="X6" s="49"/>
      <c r="Y6" s="167"/>
    </row>
    <row r="7" spans="1:25" s="20" customFormat="1" ht="25.05" customHeight="1">
      <c r="A7" s="30"/>
      <c r="B7" s="30"/>
      <c r="C7" s="30"/>
      <c r="D7" s="33" t="s">
        <v>21</v>
      </c>
      <c r="E7" s="37">
        <f>E5/E6</f>
        <v>6.5359477124183E-3</v>
      </c>
      <c r="F7" s="13"/>
      <c r="G7" s="36"/>
      <c r="H7" s="36"/>
      <c r="I7" s="36"/>
      <c r="J7" s="36"/>
      <c r="K7" s="36"/>
      <c r="L7" s="36"/>
      <c r="M7" s="36"/>
      <c r="N7" s="36"/>
      <c r="P7" s="43"/>
      <c r="Q7" s="16"/>
      <c r="R7" s="16"/>
      <c r="S7" s="16"/>
      <c r="T7" s="16"/>
      <c r="U7" s="16"/>
      <c r="V7" s="16"/>
      <c r="W7" s="16"/>
      <c r="X7" s="49"/>
      <c r="Y7" s="167"/>
    </row>
    <row r="8" spans="1:25" s="20" customFormat="1" ht="25.05" customHeight="1">
      <c r="A8" s="30"/>
      <c r="B8" s="30"/>
      <c r="C8" s="30"/>
      <c r="D8" s="30"/>
      <c r="E8" s="30"/>
      <c r="F8" s="13"/>
      <c r="G8" s="36"/>
      <c r="H8" s="36"/>
      <c r="I8" s="36"/>
      <c r="J8" s="36"/>
      <c r="K8" s="36"/>
      <c r="L8" s="36"/>
      <c r="M8" s="36"/>
      <c r="N8" s="36"/>
      <c r="P8" s="43"/>
      <c r="Q8" s="16"/>
      <c r="R8" s="16"/>
      <c r="S8" s="16"/>
      <c r="T8" s="16"/>
      <c r="U8" s="16"/>
      <c r="V8" s="16"/>
      <c r="W8" s="16"/>
      <c r="X8" s="49"/>
      <c r="Y8" s="167"/>
    </row>
    <row r="9" spans="1:25" s="20" customFormat="1" ht="25.05" customHeight="1">
      <c r="A9" s="30"/>
      <c r="B9" s="30"/>
      <c r="C9" s="30"/>
      <c r="D9" s="30"/>
      <c r="E9" s="30"/>
      <c r="F9" s="13"/>
      <c r="G9" s="36"/>
      <c r="H9" s="36"/>
      <c r="I9" s="36"/>
      <c r="J9" s="36"/>
      <c r="K9" s="36"/>
      <c r="L9" s="36"/>
      <c r="M9" s="36"/>
      <c r="N9" s="36"/>
      <c r="P9" s="43"/>
      <c r="Q9" s="16"/>
      <c r="R9" s="16"/>
      <c r="S9" s="16"/>
      <c r="T9" s="16"/>
      <c r="U9" s="16"/>
      <c r="V9" s="16"/>
      <c r="W9" s="16"/>
      <c r="X9" s="49"/>
      <c r="Y9" s="167"/>
    </row>
    <row r="10" spans="1:25" s="20" customFormat="1" ht="25.05" customHeight="1">
      <c r="A10" s="38"/>
      <c r="B10" s="16"/>
      <c r="C10" s="16"/>
      <c r="D10" s="16"/>
      <c r="E10" s="16"/>
      <c r="F10" s="13"/>
      <c r="G10" s="39"/>
      <c r="H10" s="40"/>
      <c r="I10" s="46"/>
      <c r="J10" s="46"/>
      <c r="K10" s="46"/>
      <c r="L10" s="46"/>
      <c r="M10" s="47"/>
      <c r="N10" s="48"/>
      <c r="P10" s="43"/>
      <c r="Q10" s="16"/>
      <c r="R10" s="16"/>
      <c r="S10" s="16"/>
      <c r="T10" s="16"/>
      <c r="U10" s="16"/>
      <c r="V10" s="16"/>
      <c r="W10" s="16"/>
      <c r="X10" s="49"/>
      <c r="Y10" s="167"/>
    </row>
    <row r="11" spans="1:25" s="20" customFormat="1" ht="25.05" customHeight="1">
      <c r="A11" s="38"/>
      <c r="B11" s="16"/>
      <c r="C11" s="16"/>
      <c r="D11" s="16"/>
      <c r="E11" s="16"/>
      <c r="F11" s="13"/>
      <c r="G11" s="39"/>
      <c r="H11" s="40"/>
      <c r="I11" s="46"/>
      <c r="J11" s="46"/>
      <c r="K11" s="46"/>
      <c r="L11" s="46"/>
      <c r="M11" s="47"/>
      <c r="N11" s="48"/>
      <c r="P11" s="43"/>
      <c r="Q11" s="16"/>
      <c r="R11" s="50"/>
      <c r="S11" s="50"/>
      <c r="T11" s="50"/>
      <c r="U11" s="50"/>
      <c r="V11" s="50"/>
      <c r="W11" s="50"/>
      <c r="X11" s="51"/>
      <c r="Y11" s="167"/>
    </row>
    <row r="12" spans="1:25" s="20" customFormat="1" ht="25.05" customHeight="1">
      <c r="A12" s="38"/>
      <c r="B12" s="16"/>
      <c r="C12" s="16"/>
      <c r="D12" s="16"/>
      <c r="E12" s="16"/>
      <c r="F12" s="13"/>
      <c r="G12" s="39"/>
      <c r="H12" s="40"/>
      <c r="I12" s="46"/>
      <c r="J12" s="46"/>
      <c r="K12" s="46"/>
      <c r="L12" s="46"/>
      <c r="M12" s="47"/>
      <c r="N12" s="48"/>
      <c r="P12" s="43"/>
      <c r="Q12" s="16"/>
      <c r="R12" s="16"/>
      <c r="S12" s="16"/>
      <c r="T12" s="16"/>
      <c r="U12" s="16"/>
      <c r="V12" s="16"/>
      <c r="W12" s="16"/>
      <c r="X12" s="16"/>
      <c r="Y12" s="167"/>
    </row>
    <row r="13" spans="1:25" s="20" customFormat="1" ht="25.05" customHeight="1">
      <c r="A13" s="38"/>
      <c r="B13" s="16"/>
      <c r="C13" s="31"/>
      <c r="D13" s="16"/>
      <c r="E13" s="16"/>
      <c r="F13" s="13"/>
      <c r="G13" s="39"/>
      <c r="H13" s="40"/>
      <c r="I13" s="46"/>
      <c r="J13" s="16"/>
      <c r="K13" s="16"/>
      <c r="L13" s="16"/>
      <c r="M13" s="47"/>
      <c r="N13" s="48"/>
      <c r="P13" s="16"/>
      <c r="Q13" s="16"/>
      <c r="R13" s="16"/>
      <c r="S13" s="16"/>
      <c r="T13" s="16"/>
      <c r="U13" s="16"/>
      <c r="V13" s="16"/>
      <c r="W13" s="16"/>
      <c r="X13" s="16"/>
      <c r="Y13" s="167"/>
    </row>
    <row r="14" spans="1:25" s="20" customFormat="1" ht="25.05" customHeight="1">
      <c r="A14" s="38"/>
      <c r="B14" s="16"/>
      <c r="C14" s="16"/>
      <c r="D14" s="16"/>
      <c r="E14" s="16"/>
      <c r="F14" s="13"/>
      <c r="G14" s="39"/>
      <c r="H14" s="40"/>
      <c r="I14" s="46"/>
      <c r="J14" s="16"/>
      <c r="K14" s="16"/>
      <c r="L14" s="16"/>
      <c r="M14" s="47"/>
      <c r="N14" s="48"/>
      <c r="P14" s="16"/>
      <c r="Q14" s="16"/>
      <c r="R14" s="16"/>
      <c r="S14" s="16"/>
      <c r="T14" s="16"/>
      <c r="U14" s="16"/>
      <c r="V14" s="16"/>
      <c r="W14" s="16"/>
      <c r="X14" s="16"/>
      <c r="Y14" s="167"/>
    </row>
    <row r="15" spans="1:25" s="20" customFormat="1" ht="25.05" customHeight="1">
      <c r="A15" s="38"/>
      <c r="B15" s="16"/>
      <c r="C15" s="16"/>
      <c r="D15" s="16"/>
      <c r="E15" s="16"/>
      <c r="F15" s="13"/>
      <c r="G15" s="39"/>
      <c r="H15" s="40"/>
      <c r="I15" s="46"/>
      <c r="J15" s="16"/>
      <c r="K15" s="16"/>
      <c r="L15" s="16"/>
      <c r="M15" s="47"/>
      <c r="N15" s="48"/>
      <c r="O15" s="13"/>
      <c r="P15" s="16"/>
      <c r="Q15" s="16"/>
      <c r="R15" s="16"/>
      <c r="S15" s="16"/>
      <c r="T15" s="16"/>
      <c r="U15" s="16"/>
      <c r="V15" s="16"/>
      <c r="W15" s="16"/>
      <c r="X15" s="52"/>
      <c r="Y15" s="167"/>
    </row>
    <row r="16" spans="1:25" s="20" customFormat="1" ht="25.05" customHeight="1">
      <c r="G16" s="21"/>
      <c r="H16" s="22"/>
      <c r="I16" s="22"/>
      <c r="J16" s="22"/>
      <c r="K16" s="22"/>
      <c r="L16" s="22"/>
      <c r="M16" s="22"/>
      <c r="N16" s="22"/>
      <c r="O16" s="22"/>
      <c r="P16" s="22"/>
      <c r="U16" s="22"/>
      <c r="V16" s="22"/>
      <c r="X16" s="53"/>
      <c r="Y16" s="55"/>
    </row>
    <row r="17" spans="7:25" s="20" customFormat="1" ht="25.05" customHeight="1">
      <c r="G17" s="21"/>
      <c r="H17" s="22"/>
      <c r="I17" s="22"/>
      <c r="J17" s="22"/>
      <c r="K17" s="22"/>
      <c r="L17" s="22"/>
      <c r="M17" s="22"/>
      <c r="N17" s="22"/>
      <c r="O17" s="22"/>
      <c r="P17" s="22"/>
      <c r="U17" s="22"/>
      <c r="V17" s="22"/>
      <c r="X17" s="53"/>
      <c r="Y17" s="55"/>
    </row>
    <row r="18" spans="7:25" s="20" customFormat="1" ht="25.05" customHeight="1">
      <c r="G18" s="21"/>
      <c r="H18" s="22"/>
      <c r="I18" s="22"/>
      <c r="J18" s="22"/>
      <c r="K18" s="22"/>
      <c r="L18" s="22"/>
      <c r="M18" s="22"/>
      <c r="N18" s="22"/>
      <c r="O18" s="22"/>
      <c r="P18" s="22"/>
      <c r="U18" s="22"/>
      <c r="V18" s="22"/>
      <c r="X18" s="53"/>
      <c r="Y18" s="55"/>
    </row>
    <row r="19" spans="7:25" s="20" customFormat="1" ht="25.05" customHeight="1">
      <c r="G19" s="21"/>
      <c r="H19" s="22"/>
      <c r="I19" s="22"/>
      <c r="J19" s="22"/>
      <c r="K19" s="22"/>
      <c r="L19" s="22"/>
      <c r="M19" s="22"/>
      <c r="N19" s="22"/>
      <c r="O19" s="22"/>
      <c r="P19" s="22"/>
      <c r="U19" s="22"/>
      <c r="V19" s="22"/>
      <c r="X19" s="53"/>
      <c r="Y19" s="55"/>
    </row>
    <row r="20" spans="7:25" s="20" customFormat="1" ht="25.05" customHeight="1">
      <c r="G20" s="21"/>
      <c r="H20" s="22"/>
      <c r="I20" s="22"/>
      <c r="J20" s="22"/>
      <c r="K20" s="22"/>
      <c r="L20" s="22"/>
      <c r="M20" s="22"/>
      <c r="N20" s="22"/>
      <c r="O20" s="22"/>
      <c r="P20" s="22"/>
      <c r="U20" s="22"/>
      <c r="V20" s="22"/>
      <c r="X20" s="53"/>
      <c r="Y20" s="55"/>
    </row>
    <row r="21" spans="7:25" s="20" customFormat="1" ht="25.05" customHeight="1">
      <c r="G21" s="21"/>
      <c r="H21" s="22"/>
      <c r="I21" s="22"/>
      <c r="J21" s="22"/>
      <c r="K21" s="22"/>
      <c r="L21" s="22"/>
      <c r="M21" s="22"/>
      <c r="N21" s="22"/>
      <c r="O21" s="22"/>
      <c r="P21" s="22"/>
      <c r="U21" s="22"/>
      <c r="V21" s="22"/>
      <c r="X21" s="53"/>
      <c r="Y21" s="55"/>
    </row>
    <row r="22" spans="7:25" s="20" customFormat="1" ht="25.05" customHeight="1">
      <c r="G22" s="21"/>
      <c r="H22" s="22"/>
      <c r="I22" s="22"/>
      <c r="J22" s="22"/>
      <c r="K22" s="22"/>
      <c r="L22" s="22"/>
      <c r="M22" s="22"/>
      <c r="N22" s="22"/>
      <c r="O22" s="22"/>
      <c r="P22" s="22"/>
      <c r="U22" s="22"/>
      <c r="V22" s="22"/>
      <c r="Y22" s="55"/>
    </row>
    <row r="23" spans="7:25" s="20" customFormat="1" ht="25.05" customHeight="1">
      <c r="G23" s="21"/>
      <c r="H23" s="22"/>
      <c r="I23" s="22"/>
      <c r="J23" s="22"/>
      <c r="K23" s="22"/>
      <c r="L23" s="22"/>
      <c r="M23" s="22"/>
      <c r="N23" s="22"/>
      <c r="O23" s="22"/>
      <c r="P23" s="22"/>
      <c r="U23" s="22"/>
      <c r="V23" s="22"/>
      <c r="Y23" s="55"/>
    </row>
    <row r="24" spans="7:25" s="20" customFormat="1" ht="25.05" customHeight="1">
      <c r="G24" s="21"/>
      <c r="H24" s="22"/>
      <c r="I24" s="22"/>
      <c r="J24" s="22"/>
      <c r="K24" s="22"/>
      <c r="L24" s="22"/>
      <c r="M24" s="22"/>
      <c r="N24" s="22"/>
      <c r="O24" s="22"/>
      <c r="P24" s="22"/>
      <c r="U24" s="22"/>
      <c r="V24" s="22"/>
      <c r="Y24" s="55"/>
    </row>
    <row r="25" spans="7:25" s="20" customFormat="1" ht="25.05" customHeight="1">
      <c r="G25" s="21"/>
      <c r="H25" s="22"/>
      <c r="I25" s="22"/>
      <c r="J25" s="22"/>
      <c r="K25" s="22"/>
      <c r="L25" s="22"/>
      <c r="M25" s="22"/>
      <c r="N25" s="22"/>
      <c r="O25" s="22"/>
      <c r="P25" s="22"/>
      <c r="U25" s="22"/>
      <c r="V25" s="22"/>
    </row>
    <row r="26" spans="7:25" s="20" customFormat="1" ht="25.05" customHeight="1">
      <c r="G26" s="21"/>
      <c r="H26" s="22"/>
      <c r="I26" s="22"/>
      <c r="J26" s="22"/>
      <c r="K26" s="22"/>
      <c r="L26" s="22"/>
      <c r="M26" s="22"/>
      <c r="N26" s="22"/>
      <c r="O26" s="22"/>
      <c r="P26" s="22"/>
      <c r="U26" s="22"/>
      <c r="V26" s="22"/>
    </row>
    <row r="27" spans="7:25" s="20" customFormat="1" ht="25.05" customHeight="1">
      <c r="G27" s="21"/>
      <c r="H27" s="22"/>
      <c r="I27" s="22"/>
      <c r="J27" s="22"/>
      <c r="K27" s="22"/>
      <c r="L27" s="22"/>
      <c r="M27" s="22"/>
      <c r="N27" s="22"/>
      <c r="O27" s="22"/>
      <c r="P27" s="22"/>
      <c r="U27" s="22"/>
      <c r="V27" s="22"/>
    </row>
    <row r="28" spans="7:25" s="20" customFormat="1" ht="25.05" customHeight="1">
      <c r="G28" s="21"/>
      <c r="H28" s="22"/>
      <c r="I28" s="22"/>
      <c r="J28" s="22"/>
      <c r="K28" s="22"/>
      <c r="L28" s="22"/>
      <c r="M28" s="22"/>
      <c r="N28" s="22"/>
      <c r="O28" s="22"/>
      <c r="P28" s="22"/>
      <c r="U28" s="22"/>
      <c r="V28" s="22"/>
    </row>
    <row r="29" spans="7:25" s="20" customFormat="1" ht="25.05" customHeight="1">
      <c r="G29" s="21"/>
      <c r="H29" s="22"/>
      <c r="I29" s="22"/>
      <c r="J29" s="22"/>
      <c r="K29" s="22"/>
      <c r="L29" s="22"/>
      <c r="M29" s="22"/>
      <c r="N29" s="22"/>
      <c r="O29" s="22"/>
      <c r="P29" s="22"/>
      <c r="U29" s="22"/>
      <c r="V29" s="22"/>
    </row>
    <row r="30" spans="7:25" s="20" customFormat="1" ht="25.05" customHeight="1">
      <c r="G30" s="21"/>
      <c r="H30" s="22"/>
      <c r="I30" s="22"/>
      <c r="J30" s="22"/>
      <c r="K30" s="22"/>
      <c r="L30" s="22"/>
      <c r="M30" s="22"/>
      <c r="N30" s="22"/>
      <c r="O30" s="22"/>
      <c r="P30" s="22"/>
      <c r="U30" s="22"/>
      <c r="V30" s="22"/>
    </row>
    <row r="31" spans="7:25" s="20" customFormat="1" ht="25.05" customHeight="1">
      <c r="G31" s="21"/>
      <c r="H31" s="22"/>
      <c r="I31" s="22"/>
      <c r="J31" s="22"/>
      <c r="K31" s="22"/>
      <c r="L31" s="22"/>
      <c r="M31" s="22"/>
      <c r="N31" s="22"/>
      <c r="O31" s="22"/>
      <c r="P31" s="22"/>
      <c r="U31" s="22"/>
      <c r="V31" s="22"/>
    </row>
    <row r="32" spans="7:25" s="20" customFormat="1" ht="25.05" customHeight="1">
      <c r="G32" s="21"/>
      <c r="H32" s="22"/>
      <c r="I32" s="22"/>
      <c r="J32" s="22"/>
      <c r="K32" s="22"/>
      <c r="L32" s="22"/>
      <c r="M32" s="22"/>
      <c r="N32" s="22"/>
      <c r="O32" s="22"/>
      <c r="P32" s="22"/>
      <c r="U32" s="22"/>
      <c r="V32" s="22"/>
    </row>
    <row r="33" spans="1:24" s="20" customFormat="1" ht="25.05" customHeight="1">
      <c r="G33" s="21"/>
      <c r="H33" s="22"/>
      <c r="I33" s="22"/>
      <c r="J33" s="22"/>
      <c r="K33" s="22"/>
      <c r="L33" s="22"/>
      <c r="M33" s="22"/>
      <c r="N33" s="22"/>
      <c r="O33" s="22"/>
      <c r="P33" s="22"/>
      <c r="U33" s="22"/>
      <c r="V33" s="22"/>
    </row>
    <row r="34" spans="1:24" s="20" customFormat="1" ht="25.05" customHeight="1">
      <c r="G34" s="21"/>
      <c r="H34" s="22"/>
      <c r="I34" s="22"/>
      <c r="J34" s="22"/>
      <c r="K34" s="22"/>
      <c r="L34" s="22"/>
      <c r="M34" s="22"/>
      <c r="N34" s="22"/>
      <c r="O34" s="22"/>
      <c r="P34" s="22"/>
      <c r="U34" s="22"/>
      <c r="V34" s="22"/>
    </row>
    <row r="35" spans="1:24" s="20" customFormat="1" ht="25.05" customHeight="1">
      <c r="G35" s="21"/>
      <c r="H35" s="22"/>
      <c r="I35" s="22"/>
      <c r="J35" s="22"/>
      <c r="K35" s="22"/>
      <c r="L35" s="22"/>
      <c r="M35" s="22"/>
      <c r="N35" s="22"/>
      <c r="O35" s="22"/>
      <c r="P35" s="22"/>
      <c r="U35" s="22"/>
      <c r="V35" s="22"/>
    </row>
    <row r="36" spans="1:24" s="20" customFormat="1" ht="25.05" customHeight="1">
      <c r="G36" s="21"/>
      <c r="H36" s="22"/>
      <c r="I36" s="22"/>
      <c r="J36" s="22"/>
      <c r="K36" s="22"/>
      <c r="L36" s="22"/>
      <c r="M36" s="22"/>
      <c r="N36" s="22"/>
      <c r="O36" s="22"/>
      <c r="P36" s="22"/>
      <c r="U36" s="22"/>
      <c r="V36" s="22"/>
    </row>
    <row r="37" spans="1:24" s="20" customFormat="1" ht="25.05" customHeight="1">
      <c r="G37" s="21"/>
      <c r="H37" s="22"/>
      <c r="I37" s="22"/>
      <c r="J37" s="22"/>
      <c r="K37" s="22"/>
      <c r="L37" s="22"/>
      <c r="M37" s="22"/>
      <c r="N37" s="22"/>
      <c r="O37" s="22"/>
      <c r="P37" s="22"/>
      <c r="U37" s="22"/>
      <c r="V37" s="22"/>
    </row>
    <row r="38" spans="1:24" s="20" customFormat="1" ht="25.05" customHeight="1">
      <c r="G38" s="21"/>
      <c r="H38" s="22"/>
      <c r="I38" s="22"/>
      <c r="J38" s="22"/>
      <c r="K38" s="22"/>
      <c r="L38" s="22"/>
      <c r="M38" s="22"/>
      <c r="N38" s="22"/>
      <c r="O38" s="22"/>
      <c r="P38" s="22"/>
      <c r="U38" s="22"/>
      <c r="V38" s="22"/>
    </row>
    <row r="39" spans="1:24" s="20" customFormat="1" ht="25.05" customHeight="1">
      <c r="G39" s="21"/>
      <c r="H39" s="22"/>
      <c r="I39" s="22"/>
      <c r="J39" s="22"/>
      <c r="K39" s="22"/>
      <c r="L39" s="22"/>
      <c r="M39" s="22"/>
      <c r="N39" s="22"/>
      <c r="O39" s="22"/>
      <c r="P39" s="22"/>
      <c r="U39" s="22"/>
      <c r="V39" s="22"/>
    </row>
    <row r="40" spans="1:24" s="20" customFormat="1" ht="25.05" customHeight="1">
      <c r="G40" s="21"/>
      <c r="H40" s="22"/>
      <c r="I40" s="22"/>
      <c r="J40" s="22"/>
      <c r="K40" s="22"/>
      <c r="L40" s="22"/>
      <c r="M40" s="22"/>
      <c r="N40" s="22"/>
      <c r="O40" s="22"/>
      <c r="P40" s="22"/>
      <c r="U40" s="22"/>
      <c r="V40" s="22"/>
    </row>
    <row r="41" spans="1:24" s="20" customFormat="1" ht="25.05" customHeight="1">
      <c r="G41" s="21"/>
      <c r="H41" s="22"/>
      <c r="I41" s="22"/>
      <c r="J41" s="22"/>
      <c r="K41" s="22"/>
      <c r="L41" s="22"/>
      <c r="M41" s="22"/>
      <c r="N41" s="22"/>
      <c r="O41" s="22"/>
      <c r="P41" s="22"/>
      <c r="U41" s="22"/>
      <c r="V41" s="22"/>
    </row>
    <row r="42" spans="1:24" s="20" customFormat="1" ht="25.05" customHeight="1">
      <c r="G42" s="21"/>
      <c r="H42" s="22"/>
      <c r="I42" s="22"/>
      <c r="J42" s="22"/>
      <c r="K42" s="22"/>
      <c r="L42" s="22"/>
      <c r="M42" s="22"/>
      <c r="N42" s="22"/>
      <c r="O42" s="22"/>
      <c r="P42" s="22"/>
      <c r="U42" s="22"/>
      <c r="V42" s="22"/>
    </row>
    <row r="43" spans="1:24" s="20" customFormat="1" ht="25.05" customHeight="1">
      <c r="G43" s="21"/>
      <c r="H43" s="22"/>
      <c r="I43" s="22"/>
      <c r="J43" s="22"/>
      <c r="K43" s="22"/>
      <c r="L43" s="22"/>
      <c r="M43" s="22"/>
      <c r="N43" s="22"/>
      <c r="O43" s="22"/>
      <c r="P43" s="22"/>
      <c r="U43" s="22"/>
      <c r="V43" s="22"/>
    </row>
    <row r="44" spans="1:24" s="20" customFormat="1" ht="25.05" customHeight="1">
      <c r="A44"/>
      <c r="B44"/>
      <c r="C44"/>
      <c r="D44"/>
      <c r="E44"/>
      <c r="F44"/>
      <c r="G44" s="21"/>
      <c r="H44" s="22"/>
      <c r="I44" s="22"/>
      <c r="J44" s="22"/>
      <c r="K44" s="22"/>
      <c r="L44" s="22"/>
      <c r="M44" s="22"/>
      <c r="N44" s="22"/>
      <c r="O44" s="22"/>
      <c r="P44" s="22"/>
      <c r="Q44"/>
      <c r="R44"/>
      <c r="S44"/>
      <c r="T44"/>
      <c r="U44" s="22"/>
      <c r="V44" s="22"/>
      <c r="W44"/>
      <c r="X44"/>
    </row>
    <row r="45" spans="1:24" s="20" customFormat="1" ht="25.05" customHeight="1">
      <c r="A45"/>
      <c r="B45"/>
      <c r="C45"/>
      <c r="D45"/>
      <c r="E45"/>
      <c r="F45"/>
      <c r="G45" s="21"/>
      <c r="H45" s="22"/>
      <c r="I45" s="22"/>
      <c r="J45" s="22"/>
      <c r="K45" s="22"/>
      <c r="L45" s="22"/>
      <c r="M45" s="22"/>
      <c r="N45" s="22"/>
      <c r="O45" s="22"/>
      <c r="P45" s="22"/>
      <c r="Q45"/>
      <c r="R45"/>
      <c r="S45"/>
      <c r="T45"/>
      <c r="U45" s="22"/>
      <c r="V45" s="22"/>
      <c r="W45"/>
      <c r="X45"/>
    </row>
    <row r="46" spans="1:24" s="20" customFormat="1" ht="25.05" customHeight="1">
      <c r="A46"/>
      <c r="B46"/>
      <c r="C46"/>
      <c r="D46"/>
      <c r="E46"/>
      <c r="F46"/>
      <c r="G46" s="21"/>
      <c r="H46" s="22"/>
      <c r="I46" s="22"/>
      <c r="J46" s="22"/>
      <c r="K46" s="22"/>
      <c r="L46" s="22"/>
      <c r="M46" s="22"/>
      <c r="N46" s="22"/>
      <c r="O46" s="22"/>
      <c r="P46" s="22"/>
      <c r="Q46"/>
      <c r="R46"/>
      <c r="S46"/>
      <c r="T46"/>
      <c r="U46" s="22"/>
      <c r="V46" s="22"/>
      <c r="W46"/>
      <c r="X46"/>
    </row>
  </sheetData>
  <mergeCells count="15">
    <mergeCell ref="Y2:Y15"/>
    <mergeCell ref="G4:G5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2025-06-13T08:43:12Z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B1C65CE021164945A3FC502CF6CA2FD7_13</vt:lpwstr>
  </property>
</Properties>
</file>