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Users\Huawei\Desktop\"/>
    </mc:Choice>
  </mc:AlternateContent>
  <xr:revisionPtr revIDLastSave="0" documentId="13_ncr:1_{C144158C-33EE-4A45-BF07-8EECFC2A9E2E}" xr6:coauthVersionLast="47" xr6:coauthVersionMax="47" xr10:uidLastSave="{00000000-0000-0000-0000-000000000000}"/>
  <bookViews>
    <workbookView xWindow="-108" yWindow="-108" windowWidth="23256" windowHeight="12456" tabRatio="789" activeTab="8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" l="1"/>
  <c r="H12" i="10"/>
  <c r="J11" i="10"/>
  <c r="H11" i="10"/>
  <c r="J10" i="10"/>
  <c r="H10" i="10"/>
  <c r="J9" i="10"/>
  <c r="H9" i="10"/>
  <c r="J8" i="10"/>
  <c r="H8" i="10"/>
  <c r="J7" i="10"/>
  <c r="H7" i="10"/>
  <c r="J6" i="10"/>
  <c r="H6" i="10"/>
  <c r="J5" i="10"/>
  <c r="H5" i="10"/>
  <c r="J4" i="10"/>
  <c r="H4" i="10"/>
  <c r="T28" i="8"/>
  <c r="E17" i="8"/>
  <c r="E15" i="8"/>
  <c r="E8" i="7"/>
  <c r="E10" i="5"/>
  <c r="E18" i="4"/>
  <c r="E16" i="4"/>
  <c r="E9" i="3"/>
  <c r="E7" i="2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树楠椿下</author>
  </authors>
  <commentList>
    <comment ref="M4" authorId="0" shapeId="0" xr:uid="{00000000-0006-0000-0100-000001000000}">
      <text>
        <r>
          <rPr>
            <b/>
            <sz val="9"/>
            <rFont val="宋体"/>
            <charset val="134"/>
          </rPr>
          <t>树楠椿下:</t>
        </r>
        <r>
          <rPr>
            <sz val="9"/>
            <rFont val="宋体"/>
            <charset val="134"/>
          </rPr>
          <t xml:space="preserve">
张佑林
</t>
        </r>
      </text>
    </comment>
    <comment ref="T4" authorId="0" shapeId="0" xr:uid="{00000000-0006-0000-0100-000002000000}">
      <text>
        <r>
          <rPr>
            <b/>
            <sz val="9"/>
            <rFont val="宋体"/>
            <charset val="134"/>
          </rPr>
          <t>树楠椿下:</t>
        </r>
        <r>
          <rPr>
            <sz val="9"/>
            <rFont val="宋体"/>
            <charset val="134"/>
          </rPr>
          <t xml:space="preserve">
5.6.7.8床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树楠椿下</author>
  </authors>
  <commentList>
    <comment ref="M4" authorId="0" shapeId="0" xr:uid="{00000000-0006-0000-0300-000001000000}">
      <text>
        <r>
          <rPr>
            <b/>
            <sz val="9"/>
            <rFont val="宋体"/>
            <charset val="134"/>
          </rPr>
          <t>树楠椿下:</t>
        </r>
        <r>
          <rPr>
            <sz val="9"/>
            <rFont val="宋体"/>
            <charset val="134"/>
          </rPr>
          <t xml:space="preserve">
王庆泽
</t>
        </r>
      </text>
    </comment>
    <comment ref="M5" authorId="0" shapeId="0" xr:uid="{00000000-0006-0000-0300-000002000000}">
      <text>
        <r>
          <rPr>
            <b/>
            <sz val="9"/>
            <rFont val="宋体"/>
            <charset val="134"/>
          </rPr>
          <t>树楠椿下:</t>
        </r>
        <r>
          <rPr>
            <sz val="9"/>
            <rFont val="宋体"/>
            <charset val="134"/>
          </rPr>
          <t xml:space="preserve">
党一宸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  <author>Administrator</author>
  </authors>
  <commentList>
    <comment ref="M4" authorId="0" shapeId="0" xr:uid="{00000000-0006-0000-04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刘佳豪</t>
        </r>
      </text>
    </comment>
    <comment ref="T4" authorId="1" shapeId="0" xr:uid="{00000000-0006-0000-04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1.3.8床</t>
        </r>
      </text>
    </comment>
    <comment ref="M5" authorId="0" shapeId="0" xr:uid="{00000000-0006-0000-04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赵润强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树楠椿下</author>
  </authors>
  <commentList>
    <comment ref="M4" authorId="0" shapeId="0" xr:uid="{00000000-0006-0000-0600-000001000000}">
      <text>
        <r>
          <rPr>
            <b/>
            <sz val="9"/>
            <rFont val="宋体"/>
            <charset val="134"/>
          </rPr>
          <t>树楠椿下:</t>
        </r>
        <r>
          <rPr>
            <sz val="9"/>
            <rFont val="宋体"/>
            <charset val="134"/>
          </rPr>
          <t xml:space="preserve">
牟毓浩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K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电锅在桌子上放着，无名单</t>
        </r>
      </text>
    </comment>
    <comment ref="M5" authorId="0" shapeId="0" xr:uid="{00000000-0006-0000-07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冉兆飞</t>
        </r>
      </text>
    </comment>
    <comment ref="M6" authorId="0" shapeId="0" xr:uid="{00000000-0006-0000-07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李洞</t>
        </r>
      </text>
    </comment>
    <comment ref="M7" authorId="0" shapeId="0" xr:uid="{00000000-0006-0000-07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曹旭辉</t>
        </r>
      </text>
    </comment>
    <comment ref="M8" authorId="0" shapeId="0" xr:uid="{00000000-0006-0000-07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刘雨馨</t>
        </r>
      </text>
    </comment>
    <comment ref="M9" authorId="0" shapeId="0" xr:uid="{00000000-0006-0000-0700-000006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康志杰</t>
        </r>
      </text>
    </comment>
    <comment ref="M10" authorId="0" shapeId="0" xr:uid="{00000000-0006-0000-0700-000007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颜天壤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4" authorId="0" shapeId="0" xr:uid="{00000000-0006-0000-08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周佳乐</t>
        </r>
      </text>
    </comment>
    <comment ref="W4" authorId="0" shapeId="0" xr:uid="{00000000-0006-0000-08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任萌</t>
        </r>
      </text>
    </comment>
    <comment ref="M5" authorId="0" shapeId="0" xr:uid="{00000000-0006-0000-08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李家衡</t>
        </r>
      </text>
    </comment>
    <comment ref="M6" authorId="0" shapeId="0" xr:uid="{00000000-0006-0000-08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张泽瑞</t>
        </r>
      </text>
    </comment>
    <comment ref="M7" authorId="0" shapeId="0" xr:uid="{00000000-0006-0000-08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周俊杰</t>
        </r>
      </text>
    </comment>
    <comment ref="M8" authorId="0" shapeId="0" xr:uid="{00000000-0006-0000-0800-000006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宋家豪</t>
        </r>
      </text>
    </comment>
  </commentList>
</comments>
</file>

<file path=xl/sharedStrings.xml><?xml version="1.0" encoding="utf-8"?>
<sst xmlns="http://schemas.openxmlformats.org/spreadsheetml/2006/main" count="452" uniqueCount="133">
  <si>
    <t>高铁工程学院2024-2025学年第二学期第1周学生公寓管理情况通报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</si>
  <si>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</si>
  <si>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</si>
  <si>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</si>
  <si>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</si>
  <si>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</si>
  <si>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</si>
  <si>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</si>
  <si>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</si>
  <si>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</si>
  <si>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</si>
  <si>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</si>
  <si>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</si>
  <si>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</si>
  <si>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</si>
  <si>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</si>
  <si>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</si>
  <si>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建管3242 43</t>
  </si>
  <si>
    <t>建管3221  高铁3222</t>
  </si>
  <si>
    <t>铁工3231  3232</t>
  </si>
  <si>
    <t>铁工3232 3233</t>
  </si>
  <si>
    <t>土木专升本2301</t>
  </si>
  <si>
    <t>铁工3224</t>
  </si>
  <si>
    <t>总计</t>
  </si>
  <si>
    <t>宿舍总数</t>
  </si>
  <si>
    <t>不合格率</t>
  </si>
  <si>
    <t>测绘与检测学院2024-2025学年第二学期第1周学生公寓管理情况通报</t>
  </si>
  <si>
    <t>内务不合格宿舍（学院宿舍总数：257）</t>
  </si>
  <si>
    <t>航测3241 42无人机3241</t>
  </si>
  <si>
    <t>2025/2/26
（自律委员会）</t>
  </si>
  <si>
    <t>测量3243</t>
  </si>
  <si>
    <t>无人机3221</t>
  </si>
  <si>
    <t>城轨工程学院2024-2025学年第二学期第1周学生公寓管理情况通报</t>
  </si>
  <si>
    <t>内务不合格宿舍（学院宿舍总数：324）</t>
  </si>
  <si>
    <t>盾构3243</t>
  </si>
  <si>
    <t>盾构3246</t>
  </si>
  <si>
    <t>盾构3245</t>
  </si>
  <si>
    <t>道桥与建筑学院2024-2025学年第二学期第1周学生公寓管理情况通报</t>
  </si>
  <si>
    <t>内务不合格宿舍（学院宿舍总数：352）</t>
  </si>
  <si>
    <t>道桥3241 42 43</t>
  </si>
  <si>
    <t>给排水3241</t>
  </si>
  <si>
    <t>道桥3243 44 45  建造3241</t>
  </si>
  <si>
    <t>装饰3221 3222</t>
  </si>
  <si>
    <t>铁成道桥3241</t>
  </si>
  <si>
    <t>104 110</t>
  </si>
  <si>
    <t>给排水3231</t>
  </si>
  <si>
    <t>给排水3241 道桥3234 道桥3237</t>
  </si>
  <si>
    <t>道桥3237</t>
  </si>
  <si>
    <t>道桥3244</t>
  </si>
  <si>
    <t>建工 3243</t>
  </si>
  <si>
    <r>
      <rPr>
        <sz val="12"/>
        <rFont val="宋体"/>
        <charset val="134"/>
        <scheme val="minor"/>
      </rPr>
      <t>330</t>
    </r>
    <r>
      <rPr>
        <sz val="12"/>
        <rFont val="宋体"/>
        <charset val="134"/>
        <scheme val="minor"/>
      </rPr>
      <t xml:space="preserve"> 335</t>
    </r>
  </si>
  <si>
    <t>工程管理与物流学院2024-2025学年第二学期第1周学生公寓管理情况通报</t>
  </si>
  <si>
    <t>内务不合格宿舍（学院宿舍总数：256）</t>
  </si>
  <si>
    <t>2月26日</t>
  </si>
  <si>
    <t>安全3221班</t>
  </si>
  <si>
    <t>会计3232</t>
  </si>
  <si>
    <t>安全3223</t>
  </si>
  <si>
    <t>工程物流3222</t>
  </si>
  <si>
    <t>会计3234</t>
  </si>
  <si>
    <t>铁成造价3221</t>
  </si>
  <si>
    <t>工程物流3221</t>
  </si>
  <si>
    <t>铁道运输学院2024-2025学年第二学期第1周学生公寓管理情况通报</t>
  </si>
  <si>
    <t>内务不合格宿舍（学院宿舍总数：180）</t>
  </si>
  <si>
    <t>铁道动力学院2024-2025学年第二学期第1周学生公寓管理情况通报</t>
  </si>
  <si>
    <t>内务不合格宿舍（学院宿舍总数：265）</t>
  </si>
  <si>
    <t>供电3222 3223</t>
  </si>
  <si>
    <t>机车3224</t>
  </si>
  <si>
    <t>动检3221供电3221城电3221</t>
  </si>
  <si>
    <t>铁道装备制造学院2024-2025学年第二学期第1周学生公寓管理情况通报</t>
  </si>
  <si>
    <t>内务不合格宿舍（学院宿舍总数：334）</t>
  </si>
  <si>
    <t>机电3224</t>
  </si>
  <si>
    <t>机电5201</t>
  </si>
  <si>
    <t>电锅</t>
  </si>
  <si>
    <t>城机3221</t>
  </si>
  <si>
    <t>机电5202</t>
  </si>
  <si>
    <t>机电5212</t>
  </si>
  <si>
    <t>总计：1</t>
  </si>
  <si>
    <t>城机3222</t>
  </si>
  <si>
    <t>机电5203</t>
  </si>
  <si>
    <t>机电3235</t>
  </si>
  <si>
    <t>机电5204</t>
  </si>
  <si>
    <t>机电3233</t>
  </si>
  <si>
    <t>机械5201</t>
  </si>
  <si>
    <t>焊接5201</t>
  </si>
  <si>
    <t>机电3243</t>
  </si>
  <si>
    <t>机械3221</t>
  </si>
  <si>
    <t>机械3223</t>
  </si>
  <si>
    <t>机电3231</t>
  </si>
  <si>
    <t>机电3223</t>
  </si>
  <si>
    <t>机电 5201</t>
  </si>
  <si>
    <t>机电3221</t>
  </si>
  <si>
    <t>国际交通学院2024-2025学年第二学期第1周学生公寓管理情况通报</t>
  </si>
  <si>
    <t>内务不合格宿舍（学院宿舍总数：153）</t>
  </si>
  <si>
    <t>运营3245</t>
  </si>
  <si>
    <t>综合</t>
  </si>
  <si>
    <t>高铁3246</t>
  </si>
  <si>
    <t>运营3233</t>
  </si>
  <si>
    <t>高铁3247</t>
  </si>
  <si>
    <t>信号3243</t>
  </si>
  <si>
    <t>2024-2025学年第二学期第1周学生公寓通报情况得分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</si>
  <si>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</si>
  <si>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</si>
  <si>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</si>
  <si>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</si>
  <si>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</si>
  <si>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</si>
  <si>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</si>
  <si>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</si>
  <si>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</si>
  <si>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</si>
  <si>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</si>
  <si>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</si>
  <si>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</si>
  <si>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</si>
  <si>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</si>
  <si>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</si>
  <si>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</si>
  <si>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</si>
  <si>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</si>
  <si>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</si>
  <si>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</si>
  <si>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</si>
  <si>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</si>
  <si>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charset val="134"/>
      </rPr>
      <t>滞留宿舍：满分10分，</t>
    </r>
    <r>
      <rPr>
        <sz val="14"/>
        <rFont val="宋体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</si>
  <si>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</si>
  <si>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</si>
  <si>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</si>
  <si>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2025/2/26
（自律委员会）</t>
    <phoneticPr fontId="26" type="noConversion"/>
  </si>
  <si>
    <t>2025.2.25（自律委员会）</t>
    <phoneticPr fontId="26" type="noConversion"/>
  </si>
  <si>
    <t>2025.2.27（自律委员会）</t>
    <phoneticPr fontId="26" type="noConversion"/>
  </si>
  <si>
    <t>2025/2/24（自律委员会）</t>
    <phoneticPr fontId="26" type="noConversion"/>
  </si>
  <si>
    <t>2025/2/27（自律委员会）</t>
    <phoneticPr fontId="26" type="noConversion"/>
  </si>
  <si>
    <t>2025/2/26（自律委员会）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</si>
</sst>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0.00_);[Red]\(0.00\)"/>
    <numFmt numFmtId="178" formatCode="yyyy&quot;年&quot;m&quot;月&quot;d&quot;日&quot;;@"/>
    <numFmt numFmtId="179" formatCode="0_);[Red]\(0\)"/>
  </numFmts>
  <fonts count="30">
    <font>
      <sz val="11"/>
      <name val="宋体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</font>
    <font>
      <sz val="10.5"/>
      <name val="宋体"/>
      <charset val="134"/>
    </font>
    <font>
      <b/>
      <sz val="16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8" fillId="0" borderId="0">
      <protection locked="0"/>
    </xf>
    <xf numFmtId="0" fontId="24" fillId="0" borderId="0"/>
  </cellStyleXfs>
  <cellXfs count="159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76" fontId="17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6" fontId="8" fillId="0" borderId="0" xfId="0" applyNumberFormat="1" applyFont="1">
      <alignment vertical="center"/>
    </xf>
    <xf numFmtId="0" fontId="18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0" fontId="13" fillId="6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 vertical="center"/>
    </xf>
    <xf numFmtId="49" fontId="19" fillId="0" borderId="4" xfId="2" applyNumberFormat="1" applyFont="1" applyBorder="1" applyAlignment="1">
      <alignment horizontal="center" vertical="center"/>
    </xf>
    <xf numFmtId="49" fontId="13" fillId="0" borderId="4" xfId="2" applyNumberFormat="1" applyFont="1" applyBorder="1" applyAlignment="1">
      <alignment horizontal="center"/>
    </xf>
    <xf numFmtId="0" fontId="8" fillId="0" borderId="1" xfId="0" applyFont="1" applyBorder="1">
      <alignment vertical="center"/>
    </xf>
    <xf numFmtId="0" fontId="8" fillId="6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58" fontId="1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vertical="center" wrapText="1"/>
    </xf>
    <xf numFmtId="10" fontId="0" fillId="6" borderId="1" xfId="0" applyNumberFormat="1" applyFill="1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>
      <alignment vertical="center"/>
    </xf>
    <xf numFmtId="10" fontId="18" fillId="0" borderId="1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 wrapText="1"/>
    </xf>
    <xf numFmtId="176" fontId="13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>
      <alignment vertical="center"/>
    </xf>
    <xf numFmtId="0" fontId="13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18" fillId="0" borderId="1" xfId="0" applyNumberFormat="1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  <xf numFmtId="179" fontId="22" fillId="0" borderId="11" xfId="0" applyNumberFormat="1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58" fontId="19" fillId="0" borderId="1" xfId="0" applyNumberFormat="1" applyFont="1" applyBorder="1" applyAlignment="1">
      <alignment vertical="center" wrapText="1"/>
    </xf>
    <xf numFmtId="0" fontId="19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 wrapText="1"/>
    </xf>
    <xf numFmtId="0" fontId="18" fillId="0" borderId="0" xfId="0" applyFont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176" fontId="18" fillId="0" borderId="3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58" fontId="18" fillId="0" borderId="4" xfId="0" applyNumberFormat="1" applyFont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8" fontId="27" fillId="0" borderId="3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6" fontId="28" fillId="0" borderId="3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76" fontId="29" fillId="0" borderId="3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131 2" xfId="1" xr:uid="{00000000-0005-0000-0000-000031000000}"/>
    <cellStyle name="常规 168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0" zoomScaleNormal="80" workbookViewId="0">
      <selection activeCell="D18" sqref="D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09" customWidth="1"/>
    <col min="8" max="8" width="8.109375" style="17" customWidth="1"/>
    <col min="9" max="9" width="18.77734375" style="17" customWidth="1"/>
    <col min="10" max="10" width="14.77734375" style="17" customWidth="1"/>
    <col min="11" max="11" width="16" style="17" customWidth="1"/>
    <col min="12" max="12" width="9.33203125" style="17" customWidth="1"/>
    <col min="13" max="13" width="8.109375" style="17" customWidth="1"/>
    <col min="14" max="14" width="10.21875" style="17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7" customWidth="1"/>
    <col min="20" max="20" width="9.109375" style="17" customWidth="1"/>
    <col min="21" max="21" width="11.21875" style="17" customWidth="1"/>
    <col min="22" max="22" width="9.109375" style="17" customWidth="1"/>
    <col min="23" max="23" width="10.77734375" style="17" customWidth="1"/>
    <col min="24" max="24" width="11.77734375" style="17" customWidth="1"/>
    <col min="25" max="25" width="26" customWidth="1"/>
  </cols>
  <sheetData>
    <row r="1" spans="1:25" ht="40.049999999999997" customHeigh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03"/>
      <c r="Y1" s="52"/>
    </row>
    <row r="2" spans="1:25" s="13" customFormat="1" ht="39" customHeight="1">
      <c r="A2" s="122" t="s">
        <v>1</v>
      </c>
      <c r="B2" s="122"/>
      <c r="C2" s="122"/>
      <c r="D2" s="122"/>
      <c r="E2" s="122"/>
      <c r="F2" s="18"/>
      <c r="G2" s="118" t="s">
        <v>2</v>
      </c>
      <c r="H2" s="119" t="s">
        <v>3</v>
      </c>
      <c r="I2" s="119" t="s">
        <v>4</v>
      </c>
      <c r="J2" s="123" t="s">
        <v>5</v>
      </c>
      <c r="K2" s="123"/>
      <c r="L2" s="123"/>
      <c r="M2" s="123" t="s">
        <v>6</v>
      </c>
      <c r="N2" s="123"/>
      <c r="O2" s="18"/>
      <c r="P2" s="119" t="s">
        <v>2</v>
      </c>
      <c r="Q2" s="126" t="s">
        <v>3</v>
      </c>
      <c r="R2" s="126" t="s">
        <v>4</v>
      </c>
      <c r="S2" s="124" t="s">
        <v>7</v>
      </c>
      <c r="T2" s="125"/>
      <c r="U2" s="124" t="s">
        <v>8</v>
      </c>
      <c r="V2" s="125"/>
      <c r="W2" s="124" t="s">
        <v>9</v>
      </c>
      <c r="X2" s="125"/>
      <c r="Y2" s="114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18"/>
      <c r="H3" s="119"/>
      <c r="I3" s="119"/>
      <c r="J3" s="22" t="s">
        <v>13</v>
      </c>
      <c r="K3" s="22" t="s">
        <v>14</v>
      </c>
      <c r="L3" s="22" t="s">
        <v>15</v>
      </c>
      <c r="M3" s="22" t="s">
        <v>11</v>
      </c>
      <c r="N3" s="22" t="s">
        <v>12</v>
      </c>
      <c r="O3" s="23"/>
      <c r="P3" s="119"/>
      <c r="Q3" s="127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5.05" customHeight="1">
      <c r="A4" s="115">
        <v>45714</v>
      </c>
      <c r="B4" s="55">
        <v>1</v>
      </c>
      <c r="C4" s="55" t="s">
        <v>17</v>
      </c>
      <c r="D4" s="55">
        <v>508</v>
      </c>
      <c r="E4" s="55">
        <v>1</v>
      </c>
      <c r="F4"/>
      <c r="G4" s="94"/>
      <c r="H4" s="26"/>
      <c r="I4" s="55"/>
      <c r="J4" s="26"/>
      <c r="K4" s="26"/>
      <c r="L4" s="26"/>
      <c r="M4" s="26"/>
      <c r="N4" s="26"/>
      <c r="P4" s="84"/>
      <c r="Q4" s="79"/>
      <c r="R4" s="79"/>
      <c r="S4" s="31"/>
      <c r="T4" s="31"/>
      <c r="U4" s="79"/>
      <c r="V4" s="31"/>
      <c r="W4" s="31"/>
      <c r="X4" s="25"/>
      <c r="Y4" s="114"/>
    </row>
    <row r="5" spans="1:25" s="15" customFormat="1" ht="25.05" customHeight="1">
      <c r="A5" s="116"/>
      <c r="B5" s="55">
        <v>1</v>
      </c>
      <c r="C5" s="55" t="s">
        <v>18</v>
      </c>
      <c r="D5" s="55">
        <v>510</v>
      </c>
      <c r="E5" s="55">
        <v>1</v>
      </c>
      <c r="F5"/>
      <c r="G5" s="94"/>
      <c r="H5" s="26"/>
      <c r="I5" s="55"/>
      <c r="J5" s="26"/>
      <c r="K5" s="26"/>
      <c r="L5" s="26"/>
      <c r="M5" s="26"/>
      <c r="N5" s="26"/>
      <c r="O5" s="36"/>
      <c r="P5" s="25"/>
      <c r="Q5" s="31"/>
      <c r="R5" s="31"/>
      <c r="S5" s="31"/>
      <c r="T5" s="31"/>
      <c r="U5" s="31"/>
      <c r="V5" s="31"/>
      <c r="W5" s="31"/>
      <c r="X5" s="25"/>
      <c r="Y5" s="114"/>
    </row>
    <row r="6" spans="1:25" s="15" customFormat="1" ht="25.05" customHeight="1">
      <c r="A6" s="116"/>
      <c r="B6" s="55">
        <v>1</v>
      </c>
      <c r="C6" s="55" t="s">
        <v>19</v>
      </c>
      <c r="D6" s="55">
        <v>521</v>
      </c>
      <c r="E6" s="55">
        <v>1</v>
      </c>
      <c r="F6"/>
      <c r="G6" s="94"/>
      <c r="H6" s="26"/>
      <c r="I6" s="55"/>
      <c r="J6" s="26"/>
      <c r="K6" s="26"/>
      <c r="L6" s="26"/>
      <c r="M6" s="26"/>
      <c r="N6" s="26"/>
      <c r="O6" s="36"/>
      <c r="P6" s="25"/>
      <c r="Q6" s="31"/>
      <c r="R6" s="31"/>
      <c r="S6" s="31"/>
      <c r="T6" s="31"/>
      <c r="U6" s="31"/>
      <c r="V6" s="31"/>
      <c r="W6" s="31"/>
      <c r="X6" s="25"/>
      <c r="Y6" s="114"/>
    </row>
    <row r="7" spans="1:25" s="15" customFormat="1" ht="25.05" customHeight="1">
      <c r="A7" s="116"/>
      <c r="B7" s="55">
        <v>1</v>
      </c>
      <c r="C7" s="55" t="s">
        <v>20</v>
      </c>
      <c r="D7" s="55">
        <v>523</v>
      </c>
      <c r="E7" s="55">
        <v>1</v>
      </c>
      <c r="F7" s="110"/>
      <c r="G7" s="31"/>
      <c r="H7" s="31"/>
      <c r="I7" s="31"/>
      <c r="J7" s="31"/>
      <c r="K7" s="31"/>
      <c r="L7" s="31"/>
      <c r="M7" s="31"/>
      <c r="N7" s="26"/>
      <c r="O7" s="36"/>
      <c r="P7" s="25"/>
      <c r="Q7" s="31"/>
      <c r="R7" s="31"/>
      <c r="S7" s="31"/>
      <c r="T7" s="31"/>
      <c r="U7" s="31"/>
      <c r="V7" s="31"/>
      <c r="W7" s="31"/>
      <c r="X7" s="25"/>
      <c r="Y7" s="114"/>
    </row>
    <row r="8" spans="1:25" s="15" customFormat="1" ht="25.05" customHeight="1">
      <c r="A8" s="117"/>
      <c r="B8" s="55">
        <v>1</v>
      </c>
      <c r="C8" s="55" t="s">
        <v>21</v>
      </c>
      <c r="D8" s="55">
        <v>523</v>
      </c>
      <c r="E8" s="55">
        <v>1</v>
      </c>
      <c r="F8"/>
      <c r="G8" s="31"/>
      <c r="H8" s="31"/>
      <c r="I8" s="31"/>
      <c r="J8" s="31"/>
      <c r="K8" s="31"/>
      <c r="L8" s="31"/>
      <c r="M8" s="31"/>
      <c r="N8" s="31"/>
      <c r="O8" s="36"/>
      <c r="P8" s="25"/>
      <c r="Q8" s="31"/>
      <c r="R8" s="31"/>
      <c r="S8" s="31"/>
      <c r="T8" s="31"/>
      <c r="U8" s="31"/>
      <c r="V8" s="31"/>
      <c r="W8" s="31"/>
      <c r="X8" s="25"/>
      <c r="Y8" s="114"/>
    </row>
    <row r="9" spans="1:25" s="15" customFormat="1" ht="25.05" customHeight="1">
      <c r="A9" s="55">
        <v>45712</v>
      </c>
      <c r="B9" s="55">
        <v>8</v>
      </c>
      <c r="C9" s="55" t="s">
        <v>22</v>
      </c>
      <c r="D9" s="55">
        <v>402</v>
      </c>
      <c r="E9" s="55">
        <v>1</v>
      </c>
      <c r="F9"/>
      <c r="G9" s="31"/>
      <c r="H9" s="31"/>
      <c r="I9" s="31"/>
      <c r="J9" s="31"/>
      <c r="K9" s="31"/>
      <c r="L9" s="31"/>
      <c r="M9" s="31"/>
      <c r="N9" s="31"/>
      <c r="O9" s="36"/>
      <c r="P9" s="25"/>
      <c r="Q9" s="31"/>
      <c r="R9" s="31"/>
      <c r="S9" s="31"/>
      <c r="T9" s="31"/>
      <c r="U9" s="31"/>
      <c r="V9" s="31"/>
      <c r="W9" s="31"/>
      <c r="X9" s="25"/>
      <c r="Y9" s="114"/>
    </row>
    <row r="10" spans="1:25" s="15" customFormat="1" ht="25.05" customHeight="1">
      <c r="A10" s="31"/>
      <c r="B10" s="31"/>
      <c r="C10" s="31"/>
      <c r="D10" s="46" t="s">
        <v>23</v>
      </c>
      <c r="E10" s="46">
        <v>6</v>
      </c>
      <c r="F10"/>
      <c r="G10" s="31"/>
      <c r="H10" s="31"/>
      <c r="I10" s="31"/>
      <c r="J10" s="31"/>
      <c r="K10" s="31"/>
      <c r="L10" s="31"/>
      <c r="M10" s="31"/>
      <c r="N10" s="31"/>
      <c r="O10" s="36"/>
      <c r="P10" s="25"/>
      <c r="Q10" s="31"/>
      <c r="R10" s="31"/>
      <c r="S10" s="31"/>
      <c r="T10" s="31"/>
      <c r="U10" s="31"/>
      <c r="V10" s="31"/>
      <c r="W10" s="31"/>
      <c r="X10" s="25"/>
      <c r="Y10" s="114"/>
    </row>
    <row r="11" spans="1:25" s="15" customFormat="1" ht="25.05" customHeight="1">
      <c r="A11" s="31"/>
      <c r="B11" s="31"/>
      <c r="C11" s="31"/>
      <c r="D11" s="46" t="s">
        <v>24</v>
      </c>
      <c r="E11" s="46">
        <v>418</v>
      </c>
      <c r="F11"/>
      <c r="G11" s="31"/>
      <c r="H11" s="31"/>
      <c r="I11" s="31"/>
      <c r="J11" s="31"/>
      <c r="K11" s="31"/>
      <c r="L11" s="31"/>
      <c r="M11" s="31"/>
      <c r="N11" s="31"/>
      <c r="O11" s="36"/>
      <c r="P11" s="25"/>
      <c r="Q11" s="31"/>
      <c r="R11" s="31"/>
      <c r="S11" s="31"/>
      <c r="T11" s="31"/>
      <c r="U11" s="31"/>
      <c r="V11" s="31"/>
      <c r="W11" s="31"/>
      <c r="X11" s="25"/>
      <c r="Y11" s="114"/>
    </row>
    <row r="12" spans="1:25" s="15" customFormat="1" ht="25.05" customHeight="1">
      <c r="A12" s="31"/>
      <c r="B12" s="31"/>
      <c r="C12" s="31"/>
      <c r="D12" s="46" t="s">
        <v>25</v>
      </c>
      <c r="E12" s="76">
        <f>E10/E11</f>
        <v>1.43540669856459E-2</v>
      </c>
      <c r="F12"/>
      <c r="G12" s="31"/>
      <c r="H12" s="31"/>
      <c r="I12" s="31"/>
      <c r="J12" s="31"/>
      <c r="K12" s="31"/>
      <c r="L12" s="31"/>
      <c r="M12" s="31"/>
      <c r="N12" s="31"/>
      <c r="O12" s="36"/>
      <c r="P12" s="25"/>
      <c r="Q12" s="31"/>
      <c r="R12" s="31"/>
      <c r="S12" s="31"/>
      <c r="T12" s="31"/>
      <c r="U12" s="31"/>
      <c r="V12" s="31"/>
      <c r="W12" s="31"/>
      <c r="X12" s="25"/>
      <c r="Y12" s="114"/>
    </row>
    <row r="13" spans="1:25" s="15" customFormat="1" ht="25.05" customHeight="1">
      <c r="A13" s="25"/>
      <c r="B13" s="31"/>
      <c r="C13" s="78"/>
      <c r="D13" s="31"/>
      <c r="E13" s="77"/>
      <c r="F13"/>
      <c r="G13" s="111"/>
      <c r="H13" s="31"/>
      <c r="I13" s="31"/>
      <c r="J13" s="31"/>
      <c r="K13" s="31"/>
      <c r="L13" s="31"/>
      <c r="M13" s="31"/>
      <c r="N13" s="31"/>
      <c r="O13"/>
      <c r="P13" s="31"/>
      <c r="Q13" s="31"/>
      <c r="R13" s="31"/>
      <c r="S13" s="31"/>
      <c r="T13" s="31"/>
      <c r="U13" s="31"/>
      <c r="V13" s="31"/>
      <c r="W13" s="31"/>
      <c r="X13" s="31"/>
      <c r="Y13" s="114"/>
    </row>
    <row r="14" spans="1:25" s="15" customFormat="1" ht="25.05" customHeight="1">
      <c r="A14" s="25"/>
      <c r="B14" s="31"/>
      <c r="C14" s="31"/>
      <c r="D14" s="31"/>
      <c r="E14" s="77"/>
      <c r="F14"/>
      <c r="G14" s="112"/>
      <c r="H14" s="26"/>
      <c r="I14" s="26"/>
      <c r="J14" s="26"/>
      <c r="K14" s="26"/>
      <c r="L14" s="26"/>
      <c r="M14" s="26"/>
      <c r="N14" s="26"/>
      <c r="O14"/>
      <c r="P14" s="31"/>
      <c r="Q14" s="31"/>
      <c r="R14" s="31"/>
      <c r="S14" s="31"/>
      <c r="T14" s="31"/>
      <c r="U14" s="31"/>
      <c r="V14" s="31"/>
      <c r="W14" s="31"/>
      <c r="X14" s="31"/>
      <c r="Y14" s="114"/>
    </row>
    <row r="15" spans="1:25" s="15" customFormat="1" ht="25.05" customHeight="1">
      <c r="A15" s="25"/>
      <c r="B15" s="31"/>
      <c r="C15" s="31"/>
      <c r="D15" s="31"/>
      <c r="E15" s="31"/>
      <c r="F15"/>
      <c r="G15" s="112"/>
      <c r="H15" s="26"/>
      <c r="I15" s="26"/>
      <c r="J15" s="26"/>
      <c r="K15" s="26"/>
      <c r="L15" s="26"/>
      <c r="M15" s="26"/>
      <c r="N15" s="26"/>
      <c r="O15"/>
      <c r="P15" s="31"/>
      <c r="Q15" s="31"/>
      <c r="R15" s="31"/>
      <c r="S15" s="31"/>
      <c r="T15" s="31"/>
      <c r="U15" s="31"/>
      <c r="V15" s="31"/>
      <c r="W15" s="31"/>
      <c r="X15" s="31"/>
      <c r="Y15" s="114"/>
    </row>
    <row r="16" spans="1:25" s="15" customFormat="1" ht="25.05" customHeight="1">
      <c r="A16" s="36"/>
      <c r="B16" s="10"/>
      <c r="C16" s="10"/>
      <c r="D16" s="10"/>
      <c r="E16" s="10"/>
      <c r="F16" s="10"/>
      <c r="G16" s="109"/>
      <c r="H16" s="17"/>
      <c r="I16" s="17"/>
      <c r="J16" s="17"/>
      <c r="K16" s="17"/>
      <c r="L16" s="17"/>
      <c r="M16" s="17"/>
      <c r="N16" s="17"/>
      <c r="O16" s="10"/>
      <c r="P16" s="10"/>
      <c r="Q16" s="10"/>
      <c r="R16" s="10"/>
      <c r="S16" s="10"/>
      <c r="T16" s="10"/>
      <c r="U16" s="10"/>
      <c r="V16" s="10"/>
      <c r="W16" s="10"/>
      <c r="X16" s="113"/>
      <c r="Y16" s="114"/>
    </row>
    <row r="17" spans="1:25" s="15" customFormat="1" ht="25.05" customHeight="1">
      <c r="A17" s="36"/>
      <c r="B17" s="10"/>
      <c r="C17" s="10"/>
      <c r="D17" s="10"/>
      <c r="E17" s="10"/>
      <c r="F17" s="10"/>
      <c r="G17" s="109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113"/>
      <c r="Y17" s="53"/>
    </row>
    <row r="18" spans="1:25" s="15" customFormat="1" ht="25.05" customHeight="1">
      <c r="A18" s="36"/>
      <c r="B18" s="10"/>
      <c r="C18" s="10"/>
      <c r="D18" s="10"/>
      <c r="E18" s="38"/>
      <c r="F18" s="10"/>
      <c r="G18" s="109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113"/>
      <c r="Y18" s="53"/>
    </row>
    <row r="19" spans="1:25" s="15" customFormat="1" ht="25.05" customHeight="1">
      <c r="G19" s="109"/>
      <c r="H19" s="17"/>
      <c r="I19" s="17"/>
      <c r="J19" s="17"/>
      <c r="K19" s="17"/>
      <c r="L19" s="17"/>
      <c r="M19" s="17"/>
      <c r="N19" s="17"/>
      <c r="S19" s="17"/>
      <c r="T19" s="17"/>
      <c r="U19" s="17"/>
      <c r="V19" s="17"/>
      <c r="W19" s="17"/>
      <c r="X19" s="113"/>
      <c r="Y19" s="53"/>
    </row>
    <row r="20" spans="1:25" s="15" customFormat="1" ht="25.05" customHeight="1">
      <c r="G20" s="109"/>
      <c r="H20" s="17"/>
      <c r="I20" s="17"/>
      <c r="J20" s="17"/>
      <c r="K20" s="17"/>
      <c r="L20" s="17"/>
      <c r="M20" s="17"/>
      <c r="N20" s="17"/>
      <c r="S20" s="17"/>
      <c r="T20" s="17"/>
      <c r="U20" s="17"/>
      <c r="V20" s="17"/>
      <c r="W20" s="17"/>
      <c r="X20" s="113"/>
      <c r="Y20" s="53"/>
    </row>
    <row r="21" spans="1:25" s="15" customFormat="1" ht="25.05" customHeight="1">
      <c r="G21" s="109"/>
      <c r="H21" s="17"/>
      <c r="I21" s="17"/>
      <c r="J21" s="17"/>
      <c r="K21" s="17"/>
      <c r="L21" s="17"/>
      <c r="M21" s="17"/>
      <c r="N21" s="17"/>
      <c r="S21" s="17"/>
      <c r="T21" s="17"/>
      <c r="U21" s="17"/>
      <c r="V21" s="17"/>
      <c r="W21" s="17"/>
      <c r="X21" s="113"/>
      <c r="Y21" s="53"/>
    </row>
    <row r="22" spans="1:25" s="15" customFormat="1" ht="25.05" customHeight="1">
      <c r="G22" s="109"/>
      <c r="H22" s="17"/>
      <c r="I22" s="17"/>
      <c r="J22" s="17"/>
      <c r="K22" s="17"/>
      <c r="L22" s="17"/>
      <c r="M22" s="17"/>
      <c r="N22" s="17"/>
      <c r="S22" s="17"/>
      <c r="T22" s="17"/>
      <c r="U22" s="17"/>
      <c r="V22" s="17"/>
      <c r="W22" s="17"/>
      <c r="X22" s="113"/>
      <c r="Y22" s="53"/>
    </row>
    <row r="23" spans="1:25" s="15" customFormat="1" ht="25.05" customHeight="1">
      <c r="G23" s="109"/>
      <c r="H23" s="17"/>
      <c r="I23" s="17"/>
      <c r="J23" s="17"/>
      <c r="K23" s="17"/>
      <c r="L23" s="17"/>
      <c r="M23" s="17"/>
      <c r="N23" s="17"/>
      <c r="S23" s="17"/>
      <c r="T23" s="17"/>
      <c r="U23" s="17"/>
      <c r="V23" s="17"/>
      <c r="W23" s="17"/>
      <c r="X23" s="113"/>
      <c r="Y23" s="53"/>
    </row>
    <row r="24" spans="1:25" s="15" customFormat="1" ht="25.05" customHeight="1">
      <c r="G24" s="109"/>
      <c r="H24" s="17"/>
      <c r="I24" s="17"/>
      <c r="J24" s="17"/>
      <c r="K24" s="17"/>
      <c r="L24" s="17"/>
      <c r="M24" s="17"/>
      <c r="N24" s="17"/>
      <c r="S24" s="17"/>
      <c r="T24" s="17"/>
      <c r="U24" s="17"/>
      <c r="V24" s="17"/>
      <c r="W24" s="17"/>
      <c r="X24" s="113"/>
      <c r="Y24" s="53"/>
    </row>
    <row r="25" spans="1:25" s="15" customFormat="1" ht="25.05" customHeight="1">
      <c r="G25" s="109"/>
      <c r="H25" s="17"/>
      <c r="I25" s="17"/>
      <c r="J25" s="17"/>
      <c r="K25" s="17"/>
      <c r="L25" s="17"/>
      <c r="M25" s="17"/>
      <c r="N25" s="17"/>
      <c r="S25" s="17"/>
      <c r="T25" s="17"/>
      <c r="U25" s="17"/>
      <c r="V25" s="17"/>
      <c r="W25" s="17"/>
      <c r="X25" s="113"/>
      <c r="Y25" s="53"/>
    </row>
    <row r="26" spans="1:25" s="15" customFormat="1" ht="25.05" customHeight="1">
      <c r="G26" s="109"/>
      <c r="H26" s="17"/>
      <c r="I26" s="17"/>
      <c r="J26" s="17"/>
      <c r="K26" s="17"/>
      <c r="L26" s="17"/>
      <c r="M26" s="17"/>
      <c r="N26" s="17"/>
      <c r="S26" s="17"/>
      <c r="T26" s="17"/>
      <c r="U26" s="17"/>
      <c r="V26" s="17"/>
      <c r="W26" s="17"/>
      <c r="X26" s="17"/>
    </row>
    <row r="27" spans="1:25" s="15" customFormat="1" ht="25.05" customHeight="1">
      <c r="G27" s="109"/>
      <c r="H27" s="17"/>
      <c r="I27" s="17"/>
      <c r="J27" s="17"/>
      <c r="K27" s="17"/>
      <c r="L27" s="17"/>
      <c r="M27" s="17"/>
      <c r="N27" s="17"/>
      <c r="S27" s="17"/>
      <c r="T27" s="17"/>
      <c r="U27" s="17"/>
      <c r="V27" s="17"/>
      <c r="W27" s="17"/>
      <c r="X27" s="17"/>
    </row>
    <row r="28" spans="1:25" s="15" customFormat="1" ht="25.05" customHeight="1">
      <c r="G28" s="109"/>
      <c r="H28" s="17"/>
      <c r="I28" s="17"/>
      <c r="J28" s="17"/>
      <c r="K28" s="17"/>
      <c r="L28" s="17"/>
      <c r="M28" s="17"/>
      <c r="N28" s="17"/>
      <c r="S28" s="17"/>
      <c r="T28" s="17"/>
      <c r="U28" s="17"/>
      <c r="V28" s="17"/>
      <c r="W28" s="17"/>
      <c r="X28" s="17"/>
    </row>
    <row r="29" spans="1:25" s="15" customFormat="1" ht="25.05" customHeight="1">
      <c r="G29" s="109"/>
      <c r="H29" s="17"/>
      <c r="I29" s="17"/>
      <c r="J29" s="17"/>
      <c r="K29" s="17"/>
      <c r="L29" s="17"/>
      <c r="M29" s="17"/>
      <c r="N29" s="17"/>
      <c r="S29" s="17"/>
      <c r="T29" s="17"/>
      <c r="U29" s="17"/>
      <c r="V29" s="17"/>
      <c r="W29" s="17"/>
      <c r="X29" s="17"/>
    </row>
    <row r="30" spans="1:25" s="15" customFormat="1" ht="25.05" customHeight="1">
      <c r="G30" s="109"/>
      <c r="H30" s="17"/>
      <c r="I30" s="17"/>
      <c r="J30" s="17"/>
      <c r="K30" s="17"/>
      <c r="L30" s="17"/>
      <c r="M30" s="17"/>
      <c r="N30" s="17"/>
      <c r="S30" s="17"/>
      <c r="T30" s="17"/>
      <c r="U30" s="17"/>
      <c r="V30" s="17"/>
      <c r="W30" s="17"/>
      <c r="X30" s="17"/>
    </row>
    <row r="31" spans="1:25" s="15" customFormat="1" ht="25.05" customHeight="1">
      <c r="G31" s="109"/>
      <c r="H31" s="17"/>
      <c r="I31" s="17"/>
      <c r="J31" s="17"/>
      <c r="K31" s="17"/>
      <c r="L31" s="17"/>
      <c r="M31" s="17"/>
      <c r="N31" s="17"/>
      <c r="S31" s="17"/>
      <c r="T31" s="17"/>
      <c r="U31" s="17"/>
      <c r="V31" s="17"/>
      <c r="W31" s="17"/>
      <c r="X31" s="17"/>
    </row>
    <row r="32" spans="1:25" s="15" customFormat="1" ht="25.05" customHeight="1">
      <c r="G32" s="109"/>
      <c r="H32" s="17"/>
      <c r="I32" s="17"/>
      <c r="J32" s="17"/>
      <c r="K32" s="17"/>
      <c r="L32" s="17"/>
      <c r="M32" s="17"/>
      <c r="N32" s="17"/>
      <c r="S32" s="17"/>
      <c r="T32" s="17"/>
      <c r="U32" s="17"/>
      <c r="V32" s="17"/>
      <c r="W32" s="17"/>
      <c r="X32" s="17"/>
    </row>
    <row r="33" spans="7:24" s="15" customFormat="1" ht="25.05" customHeight="1">
      <c r="G33" s="109"/>
      <c r="H33" s="17"/>
      <c r="I33" s="17"/>
      <c r="J33" s="17"/>
      <c r="K33" s="17"/>
      <c r="L33" s="17"/>
      <c r="M33" s="17"/>
      <c r="N33" s="17"/>
      <c r="S33" s="17"/>
      <c r="T33" s="17"/>
      <c r="U33" s="17"/>
      <c r="V33" s="17"/>
      <c r="W33" s="17"/>
      <c r="X33" s="17"/>
    </row>
    <row r="34" spans="7:24" s="15" customFormat="1" ht="25.05" customHeight="1">
      <c r="G34" s="109"/>
      <c r="H34" s="17"/>
      <c r="I34" s="17"/>
      <c r="J34" s="17"/>
      <c r="K34" s="17"/>
      <c r="L34" s="17"/>
      <c r="M34" s="17"/>
      <c r="N34" s="17"/>
      <c r="S34" s="17"/>
      <c r="T34" s="17"/>
      <c r="U34" s="17"/>
      <c r="V34" s="17"/>
      <c r="W34" s="17"/>
      <c r="X34" s="17"/>
    </row>
    <row r="35" spans="7:24" s="15" customFormat="1" ht="25.05" customHeight="1">
      <c r="G35" s="109"/>
      <c r="H35" s="17"/>
      <c r="I35" s="17"/>
      <c r="J35" s="17"/>
      <c r="K35" s="17"/>
      <c r="L35" s="17"/>
      <c r="M35" s="17"/>
      <c r="N35" s="17"/>
      <c r="S35" s="17"/>
      <c r="T35" s="17"/>
      <c r="U35" s="17"/>
      <c r="V35" s="17"/>
      <c r="W35" s="17"/>
      <c r="X35" s="17"/>
    </row>
    <row r="36" spans="7:24" s="15" customFormat="1" ht="25.05" customHeight="1">
      <c r="G36" s="109"/>
      <c r="H36" s="17"/>
      <c r="I36" s="17"/>
      <c r="J36" s="17"/>
      <c r="K36" s="17"/>
      <c r="L36" s="17"/>
      <c r="M36" s="17"/>
      <c r="N36" s="17"/>
      <c r="S36" s="17"/>
      <c r="T36" s="17"/>
      <c r="U36" s="17"/>
      <c r="V36" s="17"/>
      <c r="W36" s="17"/>
      <c r="X36" s="17"/>
    </row>
    <row r="37" spans="7:24" s="15" customFormat="1" ht="25.05" customHeight="1">
      <c r="G37" s="109"/>
      <c r="H37" s="17"/>
      <c r="I37" s="17"/>
      <c r="J37" s="17"/>
      <c r="K37" s="17"/>
      <c r="L37" s="17"/>
      <c r="M37" s="17"/>
      <c r="N37" s="17"/>
      <c r="S37" s="17"/>
      <c r="T37" s="17"/>
      <c r="U37" s="17"/>
      <c r="V37" s="17"/>
      <c r="W37" s="17"/>
      <c r="X37" s="17"/>
    </row>
    <row r="38" spans="7:24" s="15" customFormat="1" ht="25.05" customHeight="1">
      <c r="G38" s="109"/>
      <c r="H38" s="17"/>
      <c r="I38" s="17"/>
      <c r="J38" s="17"/>
      <c r="K38" s="17"/>
      <c r="L38" s="17"/>
      <c r="M38" s="17"/>
      <c r="N38" s="17"/>
      <c r="S38" s="17"/>
      <c r="T38" s="17"/>
      <c r="U38" s="17"/>
      <c r="V38" s="17"/>
      <c r="W38" s="17"/>
      <c r="X38" s="17"/>
    </row>
    <row r="39" spans="7:24" s="15" customFormat="1" ht="25.05" customHeight="1">
      <c r="G39" s="109"/>
      <c r="H39" s="17"/>
      <c r="I39" s="17"/>
      <c r="J39" s="17"/>
      <c r="K39" s="17"/>
      <c r="L39" s="17"/>
      <c r="M39" s="17"/>
      <c r="N39" s="17"/>
      <c r="S39" s="17"/>
      <c r="T39" s="17"/>
      <c r="U39" s="17"/>
      <c r="V39" s="17"/>
      <c r="W39" s="17"/>
      <c r="X39" s="17"/>
    </row>
    <row r="40" spans="7:24" s="15" customFormat="1" ht="25.05" customHeight="1">
      <c r="G40" s="109"/>
      <c r="H40" s="17"/>
      <c r="I40" s="17"/>
      <c r="J40" s="17"/>
      <c r="K40" s="17"/>
      <c r="L40" s="17"/>
      <c r="M40" s="17"/>
      <c r="N40" s="17"/>
      <c r="S40" s="17"/>
      <c r="T40" s="17"/>
      <c r="U40" s="17"/>
      <c r="V40" s="17"/>
      <c r="W40" s="17"/>
      <c r="X40" s="17"/>
    </row>
    <row r="41" spans="7:24" s="15" customFormat="1" ht="25.05" customHeight="1">
      <c r="G41" s="109"/>
      <c r="H41" s="17"/>
      <c r="I41" s="17"/>
      <c r="J41" s="17"/>
      <c r="K41" s="17"/>
      <c r="L41" s="17"/>
      <c r="M41" s="17"/>
      <c r="N41" s="17"/>
      <c r="S41" s="17"/>
      <c r="T41" s="17"/>
      <c r="U41" s="17"/>
      <c r="V41" s="17"/>
      <c r="W41" s="17"/>
      <c r="X41" s="17"/>
    </row>
    <row r="42" spans="7:24" s="15" customFormat="1" ht="25.05" customHeight="1">
      <c r="G42" s="109"/>
      <c r="H42" s="17"/>
      <c r="I42" s="17"/>
      <c r="J42" s="17"/>
      <c r="K42" s="17"/>
      <c r="L42" s="17"/>
      <c r="M42" s="17"/>
      <c r="N42" s="17"/>
      <c r="S42" s="17"/>
      <c r="T42" s="17"/>
      <c r="U42" s="17"/>
      <c r="V42" s="17"/>
      <c r="W42" s="17"/>
      <c r="X42" s="17"/>
    </row>
    <row r="43" spans="7:24" s="15" customFormat="1" ht="25.05" customHeight="1">
      <c r="G43" s="109"/>
      <c r="H43" s="17"/>
      <c r="I43" s="17"/>
      <c r="J43" s="17"/>
      <c r="K43" s="17"/>
      <c r="L43" s="17"/>
      <c r="M43" s="17"/>
      <c r="N43" s="17"/>
      <c r="S43" s="17"/>
      <c r="T43" s="17"/>
      <c r="U43" s="17"/>
      <c r="V43" s="17"/>
      <c r="W43" s="17"/>
      <c r="X43" s="17"/>
    </row>
    <row r="44" spans="7:24" s="15" customFormat="1" ht="25.05" customHeight="1">
      <c r="G44" s="109"/>
      <c r="H44" s="17"/>
      <c r="I44" s="17"/>
      <c r="J44" s="17"/>
      <c r="K44" s="17"/>
      <c r="L44" s="17"/>
      <c r="M44" s="17"/>
      <c r="N44" s="17"/>
      <c r="S44" s="17"/>
      <c r="T44" s="17"/>
      <c r="U44" s="17"/>
      <c r="V44" s="17"/>
      <c r="W44" s="17"/>
      <c r="X44" s="17"/>
    </row>
    <row r="45" spans="7:24" s="15" customFormat="1" ht="25.05" customHeight="1">
      <c r="G45" s="109"/>
      <c r="H45" s="17"/>
      <c r="I45" s="17"/>
      <c r="J45" s="17"/>
      <c r="K45" s="17"/>
      <c r="L45" s="17"/>
      <c r="M45" s="17"/>
      <c r="N45" s="17"/>
      <c r="S45" s="17"/>
      <c r="T45" s="17"/>
      <c r="U45" s="17"/>
      <c r="V45" s="17"/>
      <c r="W45" s="17"/>
      <c r="X45" s="17"/>
    </row>
    <row r="46" spans="7:24" s="15" customFormat="1" ht="25.05" customHeight="1">
      <c r="G46" s="109"/>
      <c r="H46" s="17"/>
      <c r="I46" s="17"/>
      <c r="J46" s="17"/>
      <c r="K46" s="17"/>
      <c r="L46" s="17"/>
      <c r="M46" s="17"/>
      <c r="N46" s="17"/>
      <c r="S46" s="17"/>
      <c r="T46" s="17"/>
      <c r="U46" s="17"/>
      <c r="V46" s="17"/>
      <c r="W46" s="17"/>
      <c r="X46" s="17"/>
    </row>
    <row r="47" spans="7:24" s="15" customFormat="1" ht="25.05" customHeight="1">
      <c r="G47" s="109"/>
      <c r="H47" s="17"/>
      <c r="I47" s="17"/>
      <c r="J47" s="17"/>
      <c r="K47" s="17"/>
      <c r="L47" s="17"/>
      <c r="M47" s="17"/>
      <c r="N47" s="17"/>
      <c r="S47" s="17"/>
      <c r="T47" s="17"/>
      <c r="U47" s="17"/>
      <c r="V47" s="17"/>
      <c r="W47" s="17"/>
      <c r="X47" s="17"/>
    </row>
  </sheetData>
  <mergeCells count="15">
    <mergeCell ref="A1:W1"/>
    <mergeCell ref="A2:E2"/>
    <mergeCell ref="J2:L2"/>
    <mergeCell ref="M2:N2"/>
    <mergeCell ref="S2:T2"/>
    <mergeCell ref="U2:V2"/>
    <mergeCell ref="W2:X2"/>
    <mergeCell ref="Q2:Q3"/>
    <mergeCell ref="R2:R3"/>
    <mergeCell ref="Y2:Y16"/>
    <mergeCell ref="A4:A8"/>
    <mergeCell ref="G2:G3"/>
    <mergeCell ref="H2:H3"/>
    <mergeCell ref="I2:I3"/>
    <mergeCell ref="P2:P3"/>
  </mergeCells>
  <phoneticPr fontId="26" type="noConversion"/>
  <pageMargins left="0.7" right="0.7" top="0.75" bottom="0.75" header="0.3" footer="0.3"/>
  <pageSetup paperSize="9" scale="8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0" zoomScaleNormal="80" workbookViewId="0">
      <selection activeCell="J12" sqref="J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77734375" style="17" customWidth="1"/>
    <col min="8" max="8" width="8.109375" style="17" customWidth="1"/>
    <col min="9" max="9" width="13.88671875" style="17" customWidth="1"/>
    <col min="10" max="10" width="10.21875" style="17" customWidth="1"/>
    <col min="11" max="11" width="12.5546875" style="17" customWidth="1"/>
    <col min="12" max="12" width="11.88671875" style="17" customWidth="1"/>
    <col min="13" max="13" width="8.44140625" style="17" customWidth="1"/>
    <col min="14" max="14" width="12.109375" style="17" customWidth="1"/>
    <col min="15" max="15" width="2.6640625" style="17" customWidth="1"/>
    <col min="16" max="16" width="16.77734375" style="17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20" t="s">
        <v>26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52"/>
      <c r="Y1" s="52"/>
    </row>
    <row r="2" spans="1:25" s="13" customFormat="1" ht="39" customHeight="1">
      <c r="A2" s="122" t="s">
        <v>27</v>
      </c>
      <c r="B2" s="122"/>
      <c r="C2" s="122"/>
      <c r="D2" s="122"/>
      <c r="E2" s="122"/>
      <c r="F2" s="18"/>
      <c r="G2" s="119" t="s">
        <v>2</v>
      </c>
      <c r="H2" s="126" t="s">
        <v>3</v>
      </c>
      <c r="I2" s="126" t="s">
        <v>4</v>
      </c>
      <c r="J2" s="128" t="s">
        <v>5</v>
      </c>
      <c r="K2" s="129"/>
      <c r="L2" s="130"/>
      <c r="M2" s="123" t="s">
        <v>6</v>
      </c>
      <c r="N2" s="123"/>
      <c r="P2" s="119" t="s">
        <v>2</v>
      </c>
      <c r="Q2" s="119" t="s">
        <v>3</v>
      </c>
      <c r="R2" s="119" t="s">
        <v>4</v>
      </c>
      <c r="S2" s="131" t="s">
        <v>7</v>
      </c>
      <c r="T2" s="131"/>
      <c r="U2" s="131" t="s">
        <v>8</v>
      </c>
      <c r="V2" s="131"/>
      <c r="W2" s="131" t="s">
        <v>9</v>
      </c>
      <c r="X2" s="131"/>
      <c r="Y2" s="114" t="s">
        <v>10</v>
      </c>
    </row>
    <row r="3" spans="1:25" s="14" customFormat="1" ht="31.05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6"/>
      <c r="H3" s="127"/>
      <c r="I3" s="127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19"/>
      <c r="Q3" s="119"/>
      <c r="R3" s="12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5.05" customHeight="1">
      <c r="A4" s="66">
        <v>45715</v>
      </c>
      <c r="B4" s="55">
        <v>1</v>
      </c>
      <c r="C4" s="55" t="s">
        <v>28</v>
      </c>
      <c r="D4" s="55">
        <v>311</v>
      </c>
      <c r="E4" s="55">
        <v>1</v>
      </c>
      <c r="G4" s="74" t="s">
        <v>29</v>
      </c>
      <c r="H4" s="26">
        <v>2</v>
      </c>
      <c r="I4" s="55" t="s">
        <v>30</v>
      </c>
      <c r="J4" s="26"/>
      <c r="K4" s="26"/>
      <c r="L4" s="26"/>
      <c r="M4" s="55">
        <v>116</v>
      </c>
      <c r="N4" s="26">
        <v>1</v>
      </c>
      <c r="P4" s="66">
        <v>45715</v>
      </c>
      <c r="Q4" s="55">
        <v>2</v>
      </c>
      <c r="R4" s="55" t="s">
        <v>31</v>
      </c>
      <c r="S4" s="26">
        <v>619</v>
      </c>
      <c r="T4" s="26">
        <v>1</v>
      </c>
      <c r="U4" s="31"/>
      <c r="V4" s="31"/>
      <c r="W4" s="31"/>
      <c r="X4" s="25"/>
      <c r="Y4" s="114"/>
    </row>
    <row r="5" spans="1:25" s="15" customFormat="1" ht="25.05" customHeight="1">
      <c r="A5" s="66"/>
      <c r="B5" s="55"/>
      <c r="C5" s="55"/>
      <c r="D5" s="46" t="s">
        <v>23</v>
      </c>
      <c r="E5" s="104">
        <v>1</v>
      </c>
      <c r="G5" s="94"/>
      <c r="H5" s="26"/>
      <c r="I5" s="55"/>
      <c r="J5" s="26"/>
      <c r="K5" s="26"/>
      <c r="L5" s="26"/>
      <c r="M5" s="101" t="s">
        <v>23</v>
      </c>
      <c r="N5" s="46">
        <v>1</v>
      </c>
      <c r="P5" s="31"/>
      <c r="Q5" s="31"/>
      <c r="R5" s="31"/>
      <c r="S5" s="46" t="s">
        <v>23</v>
      </c>
      <c r="T5" s="46">
        <v>1</v>
      </c>
      <c r="U5" s="31"/>
      <c r="V5" s="31"/>
      <c r="W5" s="31"/>
      <c r="X5" s="25"/>
      <c r="Y5" s="114"/>
    </row>
    <row r="6" spans="1:25" s="15" customFormat="1" ht="25.05" customHeight="1">
      <c r="A6" s="66"/>
      <c r="B6" s="55"/>
      <c r="C6" s="55"/>
      <c r="D6" s="46" t="s">
        <v>24</v>
      </c>
      <c r="E6" s="101">
        <v>257</v>
      </c>
      <c r="F6"/>
      <c r="G6" s="94"/>
      <c r="H6" s="26"/>
      <c r="I6" s="55"/>
      <c r="J6" s="26"/>
      <c r="K6" s="26"/>
      <c r="L6" s="26"/>
      <c r="M6" s="55"/>
      <c r="N6" s="26"/>
      <c r="P6" s="31"/>
      <c r="Q6" s="31"/>
      <c r="R6" s="31"/>
      <c r="S6" s="31"/>
      <c r="T6" s="31"/>
      <c r="U6" s="31"/>
      <c r="V6" s="31"/>
      <c r="W6" s="31"/>
      <c r="X6" s="25"/>
      <c r="Y6" s="114"/>
    </row>
    <row r="7" spans="1:25" s="15" customFormat="1" ht="25.05" customHeight="1">
      <c r="A7" s="66"/>
      <c r="B7" s="55"/>
      <c r="C7" s="55"/>
      <c r="D7" s="46" t="s">
        <v>25</v>
      </c>
      <c r="E7" s="105">
        <f>E5/E6</f>
        <v>3.8910505836575902E-3</v>
      </c>
      <c r="F7"/>
      <c r="G7" s="31"/>
      <c r="H7" s="31"/>
      <c r="I7" s="31"/>
      <c r="J7" s="31"/>
      <c r="K7" s="31"/>
      <c r="L7" s="31"/>
      <c r="M7" s="31"/>
      <c r="N7" s="26"/>
      <c r="P7" s="31"/>
      <c r="Q7" s="31"/>
      <c r="R7" s="31"/>
      <c r="S7" s="31"/>
      <c r="T7" s="31"/>
      <c r="U7" s="31"/>
      <c r="V7" s="31"/>
      <c r="W7" s="31"/>
      <c r="X7" s="25"/>
      <c r="Y7" s="114"/>
    </row>
    <row r="8" spans="1:25" s="15" customFormat="1" ht="25.05" customHeight="1">
      <c r="A8" s="66"/>
      <c r="B8" s="55"/>
      <c r="C8" s="55"/>
      <c r="D8" s="55"/>
      <c r="E8" s="55"/>
      <c r="F8"/>
      <c r="G8" s="31"/>
      <c r="H8" s="31"/>
      <c r="I8" s="31"/>
      <c r="J8" s="31"/>
      <c r="K8" s="31"/>
      <c r="L8" s="31"/>
      <c r="M8" s="31"/>
      <c r="N8" s="31"/>
      <c r="P8" s="31"/>
      <c r="Q8" s="31"/>
      <c r="R8" s="31"/>
      <c r="S8" s="31"/>
      <c r="T8" s="31"/>
      <c r="U8" s="31"/>
      <c r="V8" s="31"/>
      <c r="W8" s="31"/>
      <c r="X8" s="25"/>
      <c r="Y8" s="114"/>
    </row>
    <row r="9" spans="1:25" s="15" customFormat="1" ht="25.05" customHeight="1">
      <c r="A9" s="66"/>
      <c r="B9" s="55"/>
      <c r="C9" s="55"/>
      <c r="D9" s="55"/>
      <c r="E9" s="55"/>
      <c r="F9"/>
      <c r="G9" s="31"/>
      <c r="H9" s="31"/>
      <c r="I9" s="31"/>
      <c r="J9" s="31"/>
      <c r="K9" s="31"/>
      <c r="L9" s="31"/>
      <c r="M9" s="31"/>
      <c r="N9" s="31"/>
      <c r="P9" s="31"/>
      <c r="Q9" s="31"/>
      <c r="R9" s="31"/>
      <c r="S9" s="31"/>
      <c r="T9" s="31"/>
      <c r="U9" s="31"/>
      <c r="V9" s="31"/>
      <c r="W9" s="31"/>
      <c r="X9" s="25"/>
      <c r="Y9" s="114"/>
    </row>
    <row r="10" spans="1:25" s="15" customFormat="1" ht="25.05" customHeight="1">
      <c r="A10" s="34"/>
      <c r="B10" s="26"/>
      <c r="C10" s="26"/>
      <c r="D10" s="55"/>
      <c r="E10" s="26"/>
      <c r="F10"/>
      <c r="G10" s="31"/>
      <c r="H10" s="31"/>
      <c r="I10" s="31"/>
      <c r="J10" s="31"/>
      <c r="K10" s="31"/>
      <c r="L10" s="31"/>
      <c r="M10" s="31"/>
      <c r="N10" s="31"/>
      <c r="P10" s="31"/>
      <c r="Q10" s="31"/>
      <c r="R10" s="31"/>
      <c r="S10" s="31"/>
      <c r="T10" s="31"/>
      <c r="U10" s="31"/>
      <c r="V10" s="31"/>
      <c r="W10" s="31"/>
      <c r="X10" s="25"/>
      <c r="Y10" s="114"/>
    </row>
    <row r="11" spans="1:25" s="15" customFormat="1" ht="25.05" customHeight="1">
      <c r="A11" s="34"/>
      <c r="B11" s="26"/>
      <c r="C11" s="26"/>
      <c r="D11" s="26"/>
      <c r="E11" s="26"/>
      <c r="F11"/>
      <c r="G11" s="31"/>
      <c r="H11" s="31"/>
      <c r="I11" s="31"/>
      <c r="J11" s="31"/>
      <c r="K11" s="31"/>
      <c r="L11" s="31"/>
      <c r="M11" s="31"/>
      <c r="N11" s="31"/>
      <c r="P11" s="31"/>
      <c r="Q11" s="31"/>
      <c r="R11" s="31"/>
      <c r="S11" s="31"/>
      <c r="T11" s="31"/>
      <c r="U11" s="31"/>
      <c r="V11" s="31"/>
      <c r="W11" s="31"/>
      <c r="X11" s="25"/>
      <c r="Y11" s="114"/>
    </row>
    <row r="12" spans="1:25" s="15" customFormat="1" ht="25.05" customHeight="1">
      <c r="A12" s="34"/>
      <c r="B12" s="26"/>
      <c r="C12" s="26"/>
      <c r="D12" s="26"/>
      <c r="E12" s="106"/>
      <c r="F12"/>
      <c r="G12" s="107"/>
      <c r="H12" s="31"/>
      <c r="I12" s="108"/>
      <c r="J12" s="31"/>
      <c r="K12" s="48"/>
      <c r="L12" s="31"/>
      <c r="M12" s="108"/>
      <c r="N12" s="31"/>
      <c r="P12" s="31"/>
      <c r="Q12" s="31"/>
      <c r="R12" s="31"/>
      <c r="S12" s="31"/>
      <c r="T12" s="31"/>
      <c r="U12" s="31"/>
      <c r="V12" s="31"/>
      <c r="W12" s="31"/>
      <c r="X12" s="25"/>
      <c r="Y12" s="114"/>
    </row>
    <row r="13" spans="1:25" s="15" customFormat="1" ht="25.05" customHeight="1">
      <c r="A13" s="25"/>
      <c r="B13" s="31"/>
      <c r="C13" s="78"/>
      <c r="D13" s="31"/>
      <c r="E13" s="31"/>
      <c r="F13"/>
      <c r="G13" s="107"/>
      <c r="H13" s="31"/>
      <c r="I13" s="108"/>
      <c r="J13" s="31"/>
      <c r="K13" s="48"/>
      <c r="L13" s="31"/>
      <c r="M13" s="108"/>
      <c r="N13" s="31"/>
      <c r="P13" s="31"/>
      <c r="Q13" s="31"/>
      <c r="R13" s="31"/>
      <c r="S13" s="31"/>
      <c r="T13" s="31"/>
      <c r="U13" s="31"/>
      <c r="V13" s="31"/>
      <c r="W13" s="31"/>
      <c r="X13" s="31"/>
      <c r="Y13" s="114"/>
    </row>
    <row r="14" spans="1:25" s="15" customFormat="1" ht="25.05" customHeight="1">
      <c r="A14" s="25"/>
      <c r="B14" s="31"/>
      <c r="C14" s="31"/>
      <c r="D14" s="31"/>
      <c r="E14" s="31"/>
      <c r="F14"/>
      <c r="G14" s="31"/>
      <c r="H14" s="31"/>
      <c r="I14" s="31"/>
      <c r="J14" s="31"/>
      <c r="K14" s="31"/>
      <c r="L14" s="31"/>
      <c r="M14" s="31"/>
      <c r="N14" s="31"/>
      <c r="P14" s="31"/>
      <c r="Q14" s="31"/>
      <c r="R14" s="31"/>
      <c r="S14" s="31"/>
      <c r="T14" s="31"/>
      <c r="U14" s="31"/>
      <c r="V14" s="31"/>
      <c r="W14" s="31"/>
      <c r="X14" s="31"/>
      <c r="Y14" s="114"/>
    </row>
    <row r="15" spans="1:25" s="15" customFormat="1" ht="25.05" customHeight="1">
      <c r="A15" s="25"/>
      <c r="B15" s="31"/>
      <c r="C15" s="31"/>
      <c r="D15" s="31"/>
      <c r="E15" s="31"/>
      <c r="F15"/>
      <c r="G15" s="26"/>
      <c r="H15" s="26"/>
      <c r="I15" s="26"/>
      <c r="J15" s="26"/>
      <c r="K15" s="26"/>
      <c r="L15" s="26"/>
      <c r="M15" s="26"/>
      <c r="N15" s="26"/>
      <c r="P15" s="31"/>
      <c r="Q15" s="31"/>
      <c r="R15" s="31"/>
      <c r="S15" s="31"/>
      <c r="T15" s="31"/>
      <c r="U15" s="31"/>
      <c r="V15" s="31"/>
      <c r="W15" s="31"/>
      <c r="X15" s="31"/>
      <c r="Y15" s="114"/>
    </row>
    <row r="16" spans="1:25" s="15" customFormat="1" ht="25.05" customHeight="1">
      <c r="A16" s="25"/>
      <c r="B16" s="31"/>
      <c r="C16" s="31"/>
      <c r="D16" s="31"/>
      <c r="E16" s="31"/>
      <c r="F16"/>
      <c r="G16" s="26"/>
      <c r="H16" s="26"/>
      <c r="I16" s="26"/>
      <c r="J16" s="26"/>
      <c r="K16" s="26"/>
      <c r="L16" s="26"/>
      <c r="M16" s="26"/>
      <c r="N16" s="26"/>
      <c r="O16"/>
      <c r="P16" s="31"/>
      <c r="Q16" s="31"/>
      <c r="R16" s="31"/>
      <c r="S16" s="31"/>
      <c r="T16" s="31"/>
      <c r="U16" s="31"/>
      <c r="V16" s="31"/>
      <c r="W16" s="31"/>
      <c r="X16" s="49"/>
      <c r="Y16" s="114"/>
    </row>
    <row r="17" spans="1:25" s="15" customFormat="1" ht="25.05" customHeight="1">
      <c r="A17" s="36"/>
      <c r="B17" s="10"/>
      <c r="C17" s="10"/>
      <c r="D17" s="10"/>
      <c r="E17" s="10"/>
      <c r="F17" s="10"/>
      <c r="G17" s="17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51"/>
      <c r="Y17" s="53"/>
    </row>
    <row r="18" spans="1:25" s="15" customFormat="1" ht="25.05" customHeight="1">
      <c r="A18" s="36"/>
      <c r="B18" s="10"/>
      <c r="C18" s="10"/>
      <c r="D18" s="10"/>
      <c r="E18" s="38"/>
      <c r="F18" s="10"/>
      <c r="G18" s="1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51"/>
      <c r="Y18" s="53"/>
    </row>
    <row r="19" spans="1:25" s="15" customFormat="1" ht="25.05" customHeight="1"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1"/>
      <c r="Y19" s="53"/>
    </row>
    <row r="20" spans="1:25" s="15" customFormat="1" ht="25.05" customHeight="1"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1"/>
      <c r="Y20" s="53"/>
    </row>
    <row r="21" spans="1:25" s="15" customFormat="1" ht="25.05" customHeight="1"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1"/>
      <c r="Y21" s="53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1"/>
      <c r="Y22" s="53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1"/>
      <c r="Y23" s="53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1"/>
      <c r="Y24" s="53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1"/>
      <c r="Y25" s="53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4">
    <mergeCell ref="Y2:Y16"/>
    <mergeCell ref="A1:W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0" zoomScaleNormal="80" workbookViewId="0">
      <selection activeCell="N18" sqref="N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17" customWidth="1"/>
    <col min="8" max="8" width="8.109375" style="17" customWidth="1"/>
    <col min="9" max="9" width="19.44140625" style="17" customWidth="1"/>
    <col min="10" max="10" width="10.77734375" style="17" customWidth="1"/>
    <col min="11" max="11" width="13.6640625" style="17" customWidth="1"/>
    <col min="12" max="13" width="11.109375" style="17" customWidth="1"/>
    <col min="14" max="14" width="11.44140625" style="17" customWidth="1"/>
    <col min="15" max="15" width="3.21875" style="17" customWidth="1"/>
    <col min="16" max="16" width="6.6640625" style="17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8.21875" style="17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20" t="s">
        <v>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2"/>
    </row>
    <row r="2" spans="1:25" s="13" customFormat="1" ht="39" customHeight="1">
      <c r="A2" s="122" t="s">
        <v>33</v>
      </c>
      <c r="B2" s="122"/>
      <c r="C2" s="122"/>
      <c r="D2" s="122"/>
      <c r="E2" s="122"/>
      <c r="F2" s="18"/>
      <c r="G2" s="119" t="s">
        <v>2</v>
      </c>
      <c r="H2" s="126" t="s">
        <v>3</v>
      </c>
      <c r="I2" s="126" t="s">
        <v>4</v>
      </c>
      <c r="J2" s="128" t="s">
        <v>5</v>
      </c>
      <c r="K2" s="129"/>
      <c r="L2" s="130"/>
      <c r="M2" s="123" t="s">
        <v>6</v>
      </c>
      <c r="N2" s="123"/>
      <c r="P2" s="119" t="s">
        <v>2</v>
      </c>
      <c r="Q2" s="119" t="s">
        <v>3</v>
      </c>
      <c r="R2" s="119" t="s">
        <v>4</v>
      </c>
      <c r="S2" s="131" t="s">
        <v>7</v>
      </c>
      <c r="T2" s="131"/>
      <c r="U2" s="131" t="s">
        <v>8</v>
      </c>
      <c r="V2" s="131"/>
      <c r="W2" s="131" t="s">
        <v>9</v>
      </c>
      <c r="X2" s="131"/>
      <c r="Y2" s="114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6"/>
      <c r="H3" s="127"/>
      <c r="I3" s="127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19"/>
      <c r="Q3" s="126"/>
      <c r="R3" s="12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5.05" customHeight="1">
      <c r="A4" s="115">
        <v>45713</v>
      </c>
      <c r="B4" s="55">
        <v>1</v>
      </c>
      <c r="C4" s="55" t="s">
        <v>34</v>
      </c>
      <c r="D4" s="102">
        <v>223</v>
      </c>
      <c r="E4" s="102">
        <v>1</v>
      </c>
      <c r="F4"/>
      <c r="G4" s="94"/>
      <c r="H4" s="26"/>
      <c r="I4" s="55"/>
      <c r="J4" s="26"/>
      <c r="K4" s="26"/>
      <c r="L4" s="26"/>
      <c r="M4" s="26"/>
      <c r="N4" s="26"/>
      <c r="P4" s="31"/>
      <c r="Q4" s="31"/>
      <c r="R4" s="31"/>
      <c r="S4" s="31"/>
      <c r="T4" s="31"/>
      <c r="U4" s="31"/>
      <c r="V4" s="31"/>
      <c r="W4" s="31"/>
      <c r="X4" s="25"/>
      <c r="Y4" s="114"/>
    </row>
    <row r="5" spans="1:25" s="15" customFormat="1" ht="25.05" customHeight="1">
      <c r="A5" s="116"/>
      <c r="B5" s="55">
        <v>1</v>
      </c>
      <c r="C5" s="55" t="s">
        <v>35</v>
      </c>
      <c r="D5" s="102">
        <v>317</v>
      </c>
      <c r="E5" s="102">
        <v>1</v>
      </c>
      <c r="F5"/>
      <c r="G5" s="31"/>
      <c r="H5" s="31"/>
      <c r="I5" s="31"/>
      <c r="J5" s="31"/>
      <c r="K5" s="31"/>
      <c r="L5" s="31"/>
      <c r="M5" s="31"/>
      <c r="N5" s="26"/>
      <c r="P5" s="31"/>
      <c r="Q5" s="31"/>
      <c r="R5" s="31"/>
      <c r="S5" s="31"/>
      <c r="T5" s="31"/>
      <c r="U5" s="31"/>
      <c r="V5" s="31"/>
      <c r="W5" s="31"/>
      <c r="X5" s="25"/>
      <c r="Y5" s="114"/>
    </row>
    <row r="6" spans="1:25" s="15" customFormat="1" ht="25.05" customHeight="1">
      <c r="A6" s="84">
        <v>45715</v>
      </c>
      <c r="B6" s="55">
        <v>1</v>
      </c>
      <c r="C6" s="55" t="s">
        <v>36</v>
      </c>
      <c r="D6" s="55">
        <v>312</v>
      </c>
      <c r="E6" s="55">
        <v>1</v>
      </c>
      <c r="F6"/>
      <c r="G6" s="31"/>
      <c r="H6" s="31"/>
      <c r="I6" s="31"/>
      <c r="J6" s="31"/>
      <c r="K6" s="31"/>
      <c r="L6" s="31"/>
      <c r="M6" s="31"/>
      <c r="N6" s="31"/>
      <c r="P6" s="31"/>
      <c r="Q6" s="31"/>
      <c r="R6" s="31"/>
      <c r="S6" s="31"/>
      <c r="T6" s="31"/>
      <c r="U6" s="31"/>
      <c r="V6" s="31"/>
      <c r="W6" s="31"/>
      <c r="X6" s="25"/>
      <c r="Y6" s="114"/>
    </row>
    <row r="7" spans="1:25" s="15" customFormat="1" ht="25.05" customHeight="1">
      <c r="A7" s="31"/>
      <c r="B7" s="31"/>
      <c r="C7" s="31"/>
      <c r="D7" s="46" t="s">
        <v>23</v>
      </c>
      <c r="E7" s="46">
        <v>3</v>
      </c>
      <c r="F7"/>
      <c r="G7" s="31"/>
      <c r="H7" s="31"/>
      <c r="I7" s="31"/>
      <c r="J7" s="31"/>
      <c r="K7" s="31"/>
      <c r="L7" s="31"/>
      <c r="M7" s="31"/>
      <c r="N7" s="31"/>
      <c r="P7" s="31"/>
      <c r="Q7" s="31"/>
      <c r="R7" s="31"/>
      <c r="S7" s="31"/>
      <c r="T7" s="31"/>
      <c r="U7" s="31"/>
      <c r="V7" s="31"/>
      <c r="W7" s="31"/>
      <c r="X7" s="25"/>
      <c r="Y7" s="114"/>
    </row>
    <row r="8" spans="1:25" s="15" customFormat="1" ht="25.05" customHeight="1">
      <c r="A8" s="31"/>
      <c r="B8" s="31"/>
      <c r="C8" s="31"/>
      <c r="D8" s="46" t="s">
        <v>24</v>
      </c>
      <c r="E8" s="46">
        <v>324</v>
      </c>
      <c r="F8"/>
      <c r="G8" s="31"/>
      <c r="H8" s="31"/>
      <c r="I8" s="31"/>
      <c r="J8" s="31"/>
      <c r="K8" s="31"/>
      <c r="L8" s="31"/>
      <c r="M8" s="31"/>
      <c r="N8" s="31"/>
      <c r="P8" s="31"/>
      <c r="Q8" s="31"/>
      <c r="R8" s="31"/>
      <c r="S8" s="31"/>
      <c r="T8" s="31"/>
      <c r="U8" s="31"/>
      <c r="V8" s="31"/>
      <c r="W8" s="31"/>
      <c r="X8" s="25"/>
      <c r="Y8" s="114"/>
    </row>
    <row r="9" spans="1:25" s="15" customFormat="1" ht="25.05" customHeight="1">
      <c r="A9" s="31"/>
      <c r="B9" s="31"/>
      <c r="C9" s="31"/>
      <c r="D9" s="46" t="s">
        <v>25</v>
      </c>
      <c r="E9" s="76">
        <f>E7/E8</f>
        <v>9.2592592592592605E-3</v>
      </c>
      <c r="F9"/>
      <c r="G9" s="31"/>
      <c r="H9" s="31"/>
      <c r="I9" s="31"/>
      <c r="J9" s="31"/>
      <c r="K9" s="31"/>
      <c r="L9" s="31"/>
      <c r="M9" s="31"/>
      <c r="N9" s="31"/>
      <c r="P9" s="31"/>
      <c r="Q9" s="31"/>
      <c r="R9" s="31"/>
      <c r="S9" s="31"/>
      <c r="T9" s="31"/>
      <c r="U9" s="31"/>
      <c r="V9" s="31"/>
      <c r="W9" s="31"/>
      <c r="X9" s="25"/>
      <c r="Y9" s="114"/>
    </row>
    <row r="10" spans="1:25" s="15" customFormat="1" ht="25.05" customHeight="1">
      <c r="A10" s="31"/>
      <c r="B10" s="31"/>
      <c r="C10" s="31"/>
      <c r="D10" s="31"/>
      <c r="E10" s="31"/>
      <c r="F10"/>
      <c r="G10" s="31"/>
      <c r="H10" s="31"/>
      <c r="I10" s="31"/>
      <c r="J10" s="31"/>
      <c r="K10" s="31"/>
      <c r="L10" s="31"/>
      <c r="M10" s="31"/>
      <c r="N10" s="31"/>
      <c r="P10" s="31"/>
      <c r="Q10" s="31"/>
      <c r="R10" s="31"/>
      <c r="S10" s="31"/>
      <c r="T10" s="31"/>
      <c r="U10" s="31"/>
      <c r="V10" s="31"/>
      <c r="W10" s="31"/>
      <c r="X10" s="25"/>
      <c r="Y10" s="114"/>
    </row>
    <row r="11" spans="1:25" s="15" customFormat="1" ht="25.05" customHeight="1">
      <c r="A11" s="31"/>
      <c r="B11" s="31"/>
      <c r="C11" s="31"/>
      <c r="D11" s="31"/>
      <c r="E11" s="31"/>
      <c r="F11"/>
      <c r="G11" s="31"/>
      <c r="H11" s="31"/>
      <c r="I11" s="31"/>
      <c r="J11" s="31"/>
      <c r="K11" s="31"/>
      <c r="L11" s="31"/>
      <c r="M11" s="31"/>
      <c r="N11" s="31"/>
      <c r="P11" s="31"/>
      <c r="Q11" s="31"/>
      <c r="R11" s="31"/>
      <c r="S11" s="61"/>
      <c r="T11" s="31"/>
      <c r="U11" s="31"/>
      <c r="V11" s="31"/>
      <c r="W11" s="31"/>
      <c r="X11" s="25"/>
      <c r="Y11" s="114"/>
    </row>
    <row r="12" spans="1:25" s="15" customFormat="1" ht="25.05" customHeight="1">
      <c r="A12" s="31"/>
      <c r="B12" s="31"/>
      <c r="C12" s="31"/>
      <c r="D12" s="31"/>
      <c r="E12" s="31"/>
      <c r="F12"/>
      <c r="G12" s="31"/>
      <c r="H12" s="31"/>
      <c r="I12" s="31"/>
      <c r="J12" s="31"/>
      <c r="K12" s="31"/>
      <c r="L12" s="31"/>
      <c r="M12" s="31"/>
      <c r="N12" s="31"/>
      <c r="P12" s="31"/>
      <c r="Q12" s="31"/>
      <c r="R12" s="31"/>
      <c r="S12" s="61"/>
      <c r="T12" s="31"/>
      <c r="U12" s="31"/>
      <c r="V12" s="31"/>
      <c r="W12" s="31"/>
      <c r="X12" s="25"/>
      <c r="Y12" s="114"/>
    </row>
    <row r="13" spans="1:25" s="15" customFormat="1" ht="25.05" customHeight="1">
      <c r="A13" s="31"/>
      <c r="B13" s="31"/>
      <c r="C13" s="31"/>
      <c r="D13" s="31"/>
      <c r="E13" s="31"/>
      <c r="F13"/>
      <c r="G13" s="31"/>
      <c r="H13" s="31"/>
      <c r="I13" s="31"/>
      <c r="J13" s="31"/>
      <c r="K13" s="31"/>
      <c r="L13" s="31"/>
      <c r="M13" s="31"/>
      <c r="N13" s="31"/>
      <c r="P13" s="31"/>
      <c r="Q13" s="31"/>
      <c r="R13" s="31"/>
      <c r="S13" s="31"/>
      <c r="T13" s="31"/>
      <c r="U13" s="31"/>
      <c r="V13" s="31"/>
      <c r="W13" s="31"/>
      <c r="X13" s="31"/>
      <c r="Y13" s="114"/>
    </row>
    <row r="14" spans="1:25" s="15" customFormat="1" ht="25.05" customHeight="1">
      <c r="A14" s="25"/>
      <c r="B14" s="31"/>
      <c r="C14" s="31"/>
      <c r="D14" s="79"/>
      <c r="E14" s="79"/>
      <c r="F14"/>
      <c r="G14" s="31"/>
      <c r="H14" s="31"/>
      <c r="I14" s="31"/>
      <c r="J14" s="31"/>
      <c r="K14" s="31"/>
      <c r="L14" s="31"/>
      <c r="M14" s="31"/>
      <c r="N14" s="31"/>
      <c r="P14" s="31"/>
      <c r="Q14" s="31"/>
      <c r="R14" s="31"/>
      <c r="S14" s="31"/>
      <c r="T14" s="31"/>
      <c r="U14" s="31"/>
      <c r="V14" s="31"/>
      <c r="W14" s="31"/>
      <c r="X14" s="31"/>
      <c r="Y14" s="114"/>
    </row>
    <row r="15" spans="1:25" s="15" customFormat="1" ht="25.05" customHeight="1">
      <c r="A15" s="25"/>
      <c r="B15" s="31"/>
      <c r="C15" s="31"/>
      <c r="D15" s="79"/>
      <c r="E15" s="85"/>
      <c r="F15"/>
      <c r="G15" s="31"/>
      <c r="H15" s="31"/>
      <c r="I15" s="31"/>
      <c r="J15" s="31"/>
      <c r="K15" s="31"/>
      <c r="L15" s="31"/>
      <c r="M15" s="31"/>
      <c r="N15" s="31"/>
      <c r="P15" s="31"/>
      <c r="Q15" s="31"/>
      <c r="R15" s="31"/>
      <c r="S15" s="31"/>
      <c r="T15" s="31"/>
      <c r="U15" s="31"/>
      <c r="V15" s="31"/>
      <c r="W15" s="31"/>
      <c r="X15" s="31"/>
      <c r="Y15" s="114"/>
    </row>
    <row r="16" spans="1:25" s="15" customFormat="1" ht="25.05" customHeight="1">
      <c r="A16" s="36"/>
      <c r="B16" s="10"/>
      <c r="C16" s="10"/>
      <c r="D16" s="10"/>
      <c r="E16" s="10"/>
      <c r="F16" s="10"/>
      <c r="G16"/>
      <c r="H16"/>
      <c r="I16"/>
      <c r="J16"/>
      <c r="K16"/>
      <c r="L16"/>
      <c r="M16"/>
      <c r="N16"/>
      <c r="O16" s="10"/>
      <c r="P16" s="10"/>
      <c r="Q16" s="10"/>
      <c r="R16" s="10"/>
      <c r="S16" s="10"/>
      <c r="T16" s="10"/>
      <c r="U16" s="10"/>
      <c r="V16" s="10"/>
      <c r="W16" s="10"/>
      <c r="X16" s="51"/>
      <c r="Y16" s="114"/>
    </row>
    <row r="17" spans="1:25" s="15" customFormat="1" ht="25.05" customHeight="1">
      <c r="A17" s="36"/>
      <c r="B17" s="10"/>
      <c r="C17" s="10"/>
      <c r="D17" s="10"/>
      <c r="E17" s="10"/>
      <c r="F17" s="10"/>
      <c r="G17"/>
      <c r="H17"/>
      <c r="I17"/>
      <c r="J17"/>
      <c r="K17"/>
      <c r="L17"/>
      <c r="M17"/>
      <c r="N17"/>
      <c r="O17" s="10"/>
      <c r="P17" s="10"/>
      <c r="Q17" s="10"/>
      <c r="R17" s="10"/>
      <c r="S17" s="10"/>
      <c r="T17" s="10"/>
      <c r="U17" s="10"/>
      <c r="V17" s="10"/>
      <c r="W17" s="10"/>
      <c r="X17" s="51"/>
      <c r="Y17" s="53"/>
    </row>
    <row r="18" spans="1:25" s="15" customFormat="1" ht="25.05" customHeight="1">
      <c r="A18" s="36"/>
      <c r="B18" s="10"/>
      <c r="C18" s="10"/>
      <c r="D18" s="10"/>
      <c r="E18" s="38"/>
      <c r="F18" s="10"/>
      <c r="G18"/>
      <c r="H18"/>
      <c r="I18"/>
      <c r="J18"/>
      <c r="K18"/>
      <c r="L18"/>
      <c r="M18"/>
      <c r="N18"/>
      <c r="O18" s="10"/>
      <c r="P18" s="10"/>
      <c r="Q18" s="10"/>
      <c r="R18" s="10"/>
      <c r="S18" s="10"/>
      <c r="T18" s="10"/>
      <c r="U18" s="10"/>
      <c r="V18" s="10"/>
      <c r="W18" s="10"/>
      <c r="X18" s="51"/>
      <c r="Y18" s="53"/>
    </row>
    <row r="19" spans="1:25" s="15" customFormat="1" ht="25.05" customHeight="1">
      <c r="G19"/>
      <c r="H19"/>
      <c r="I19"/>
      <c r="J19"/>
      <c r="K19"/>
      <c r="L19"/>
      <c r="M19"/>
      <c r="N19"/>
      <c r="O19" s="17"/>
      <c r="P19" s="17"/>
      <c r="U19" s="17"/>
      <c r="V19" s="17"/>
      <c r="X19" s="51"/>
      <c r="Y19" s="53"/>
    </row>
    <row r="20" spans="1:25" s="15" customFormat="1" ht="25.05" customHeight="1">
      <c r="G20"/>
      <c r="H20"/>
      <c r="I20"/>
      <c r="J20"/>
      <c r="K20"/>
      <c r="L20"/>
      <c r="M20"/>
      <c r="N20"/>
      <c r="O20" s="17"/>
      <c r="P20" s="17"/>
      <c r="U20" s="17"/>
      <c r="V20" s="17"/>
      <c r="X20" s="51"/>
      <c r="Y20" s="53"/>
    </row>
    <row r="21" spans="1:25" s="15" customFormat="1" ht="25.05" customHeight="1">
      <c r="G21"/>
      <c r="H21"/>
      <c r="I21"/>
      <c r="J21"/>
      <c r="K21"/>
      <c r="L21"/>
      <c r="M21"/>
      <c r="N21"/>
      <c r="O21" s="17"/>
      <c r="P21" s="17"/>
      <c r="U21" s="17"/>
      <c r="V21" s="17"/>
      <c r="X21" s="51"/>
      <c r="Y21" s="53"/>
    </row>
    <row r="22" spans="1:25" s="15" customFormat="1" ht="25.05" customHeight="1">
      <c r="G22"/>
      <c r="H22"/>
      <c r="I22"/>
      <c r="J22"/>
      <c r="K22"/>
      <c r="L22"/>
      <c r="M22"/>
      <c r="N22"/>
      <c r="O22" s="17"/>
      <c r="P22" s="17"/>
      <c r="U22" s="17"/>
      <c r="V22" s="17"/>
      <c r="X22" s="51"/>
      <c r="Y22" s="53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1"/>
      <c r="Y23" s="53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1"/>
      <c r="Y24" s="53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1"/>
      <c r="Y25" s="53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5">
    <mergeCell ref="A1:X1"/>
    <mergeCell ref="A2:E2"/>
    <mergeCell ref="J2:L2"/>
    <mergeCell ref="M2:N2"/>
    <mergeCell ref="S2:T2"/>
    <mergeCell ref="U2:V2"/>
    <mergeCell ref="W2:X2"/>
    <mergeCell ref="Q2:Q3"/>
    <mergeCell ref="R2:R3"/>
    <mergeCell ref="Y2:Y16"/>
    <mergeCell ref="A4:A5"/>
    <mergeCell ref="G2:G3"/>
    <mergeCell ref="H2:H3"/>
    <mergeCell ref="I2:I3"/>
    <mergeCell ref="P2:P3"/>
  </mergeCells>
  <phoneticPr fontId="26" type="noConversion"/>
  <pageMargins left="0.7" right="0.7" top="0.75" bottom="0.75" header="0.3" footer="0.3"/>
  <pageSetup paperSize="9" scale="8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0" zoomScaleNormal="80" workbookViewId="0">
      <selection activeCell="G13" sqref="G13"/>
    </sheetView>
  </sheetViews>
  <sheetFormatPr defaultColWidth="9" defaultRowHeight="25.05" customHeight="1"/>
  <cols>
    <col min="1" max="1" width="9.33203125" style="54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7" customWidth="1"/>
    <col min="8" max="8" width="8.109375" style="17" customWidth="1"/>
    <col min="9" max="9" width="14.21875" style="17" customWidth="1"/>
    <col min="10" max="10" width="10.33203125" style="17" customWidth="1"/>
    <col min="11" max="11" width="13" style="17" customWidth="1"/>
    <col min="12" max="13" width="11.109375" style="17" customWidth="1"/>
    <col min="14" max="14" width="11.21875" style="17" customWidth="1"/>
    <col min="15" max="15" width="3.109375" style="17" customWidth="1"/>
    <col min="16" max="16" width="6.6640625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20" t="s">
        <v>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2"/>
    </row>
    <row r="2" spans="1:25" s="13" customFormat="1" ht="39" customHeight="1">
      <c r="A2" s="136" t="s">
        <v>38</v>
      </c>
      <c r="B2" s="122"/>
      <c r="C2" s="122"/>
      <c r="D2" s="122"/>
      <c r="E2" s="122"/>
      <c r="F2" s="18"/>
      <c r="G2" s="119" t="s">
        <v>2</v>
      </c>
      <c r="H2" s="126" t="s">
        <v>3</v>
      </c>
      <c r="I2" s="126" t="s">
        <v>4</v>
      </c>
      <c r="J2" s="128" t="s">
        <v>5</v>
      </c>
      <c r="K2" s="129"/>
      <c r="L2" s="130"/>
      <c r="M2" s="123" t="s">
        <v>6</v>
      </c>
      <c r="N2" s="123"/>
      <c r="P2" s="119" t="s">
        <v>2</v>
      </c>
      <c r="Q2" s="119" t="s">
        <v>3</v>
      </c>
      <c r="R2" s="119" t="s">
        <v>4</v>
      </c>
      <c r="S2" s="131" t="s">
        <v>7</v>
      </c>
      <c r="T2" s="131"/>
      <c r="U2" s="131" t="s">
        <v>8</v>
      </c>
      <c r="V2" s="131"/>
      <c r="W2" s="131" t="s">
        <v>9</v>
      </c>
      <c r="X2" s="131"/>
      <c r="Y2" s="114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6"/>
      <c r="H3" s="127"/>
      <c r="I3" s="127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19"/>
      <c r="Q3" s="126"/>
      <c r="R3" s="12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5.05" customHeight="1">
      <c r="A4" s="115">
        <v>45712</v>
      </c>
      <c r="B4" s="55">
        <v>1</v>
      </c>
      <c r="C4" s="26" t="s">
        <v>39</v>
      </c>
      <c r="D4" s="55">
        <v>409</v>
      </c>
      <c r="E4" s="55">
        <v>1</v>
      </c>
      <c r="F4"/>
      <c r="G4" s="150" t="s">
        <v>127</v>
      </c>
      <c r="H4" s="26">
        <v>4</v>
      </c>
      <c r="I4" s="55" t="s">
        <v>40</v>
      </c>
      <c r="J4" s="26"/>
      <c r="K4" s="26"/>
      <c r="L4" s="26"/>
      <c r="M4" s="26">
        <v>334</v>
      </c>
      <c r="N4" s="26">
        <v>1</v>
      </c>
      <c r="P4" s="31"/>
      <c r="Q4" s="31"/>
      <c r="R4" s="31"/>
      <c r="S4" s="31"/>
      <c r="T4" s="31"/>
      <c r="U4" s="31"/>
      <c r="V4" s="31"/>
      <c r="W4" s="31"/>
      <c r="X4" s="25"/>
      <c r="Y4" s="114"/>
    </row>
    <row r="5" spans="1:25" s="15" customFormat="1" ht="25.05" customHeight="1">
      <c r="A5" s="116"/>
      <c r="B5" s="55">
        <v>1</v>
      </c>
      <c r="C5" s="26" t="s">
        <v>41</v>
      </c>
      <c r="D5" s="55">
        <v>413</v>
      </c>
      <c r="E5" s="55">
        <v>1</v>
      </c>
      <c r="F5"/>
      <c r="G5" s="135"/>
      <c r="H5" s="26">
        <v>4</v>
      </c>
      <c r="I5" s="55" t="s">
        <v>40</v>
      </c>
      <c r="J5" s="26"/>
      <c r="K5" s="26"/>
      <c r="L5" s="26"/>
      <c r="M5" s="26">
        <v>331</v>
      </c>
      <c r="N5" s="26">
        <v>1</v>
      </c>
      <c r="P5" s="31"/>
      <c r="Q5" s="31"/>
      <c r="R5" s="31"/>
      <c r="S5" s="31"/>
      <c r="T5" s="31"/>
      <c r="U5" s="31"/>
      <c r="V5" s="31"/>
      <c r="W5" s="31"/>
      <c r="X5" s="25"/>
      <c r="Y5" s="114"/>
    </row>
    <row r="6" spans="1:25" s="15" customFormat="1" ht="25.05" customHeight="1">
      <c r="A6" s="117"/>
      <c r="B6" s="55">
        <v>1</v>
      </c>
      <c r="C6" s="55" t="s">
        <v>42</v>
      </c>
      <c r="D6" s="55">
        <v>419</v>
      </c>
      <c r="E6" s="55">
        <v>1</v>
      </c>
      <c r="F6"/>
      <c r="G6" s="94"/>
      <c r="H6" s="26"/>
      <c r="I6" s="55"/>
      <c r="J6" s="26"/>
      <c r="K6" s="26"/>
      <c r="L6" s="26"/>
      <c r="M6" s="101" t="s">
        <v>23</v>
      </c>
      <c r="N6" s="46">
        <v>2</v>
      </c>
      <c r="P6" s="31"/>
      <c r="Q6" s="31"/>
      <c r="R6" s="31"/>
      <c r="S6" s="31"/>
      <c r="T6" s="31"/>
      <c r="U6" s="31"/>
      <c r="V6" s="31"/>
      <c r="W6" s="31"/>
      <c r="X6" s="25"/>
      <c r="Y6" s="114"/>
    </row>
    <row r="7" spans="1:25" s="15" customFormat="1" ht="25.05" customHeight="1">
      <c r="A7" s="66">
        <v>45715</v>
      </c>
      <c r="B7" s="55">
        <v>1</v>
      </c>
      <c r="C7" s="55" t="s">
        <v>42</v>
      </c>
      <c r="D7" s="55">
        <v>419</v>
      </c>
      <c r="E7" s="55">
        <v>1</v>
      </c>
      <c r="F7"/>
      <c r="G7" s="94"/>
      <c r="H7" s="26"/>
      <c r="I7" s="55"/>
      <c r="J7" s="26"/>
      <c r="K7" s="26"/>
      <c r="L7" s="26"/>
      <c r="M7" s="55"/>
      <c r="N7" s="26"/>
      <c r="P7" s="31"/>
      <c r="Q7" s="31"/>
      <c r="R7" s="31"/>
      <c r="S7" s="31"/>
      <c r="T7" s="31"/>
      <c r="U7" s="31"/>
      <c r="V7" s="31"/>
      <c r="W7" s="31"/>
      <c r="X7" s="25"/>
      <c r="Y7" s="114"/>
    </row>
    <row r="8" spans="1:25" s="15" customFormat="1" ht="25.05" customHeight="1">
      <c r="A8" s="95">
        <v>45712</v>
      </c>
      <c r="B8" s="96">
        <v>4</v>
      </c>
      <c r="C8" s="55" t="s">
        <v>43</v>
      </c>
      <c r="D8" s="97" t="s">
        <v>44</v>
      </c>
      <c r="E8" s="97">
        <v>2</v>
      </c>
      <c r="F8"/>
      <c r="G8" s="94"/>
      <c r="H8" s="26"/>
      <c r="I8" s="55"/>
      <c r="J8" s="26"/>
      <c r="K8" s="26"/>
      <c r="L8" s="26"/>
      <c r="M8" s="55"/>
      <c r="N8" s="26"/>
      <c r="P8" s="31"/>
      <c r="Q8" s="31"/>
      <c r="R8" s="31"/>
      <c r="S8" s="31"/>
      <c r="T8" s="31"/>
      <c r="U8" s="31"/>
      <c r="V8" s="31"/>
      <c r="W8" s="31"/>
      <c r="X8" s="25"/>
      <c r="Y8" s="114"/>
    </row>
    <row r="9" spans="1:25" s="15" customFormat="1" ht="25.05" customHeight="1">
      <c r="A9" s="132">
        <v>45713</v>
      </c>
      <c r="B9" s="96">
        <v>4</v>
      </c>
      <c r="C9" s="55" t="s">
        <v>45</v>
      </c>
      <c r="D9" s="97">
        <v>443</v>
      </c>
      <c r="E9" s="97">
        <v>1</v>
      </c>
      <c r="F9"/>
      <c r="G9" s="94"/>
      <c r="H9" s="26"/>
      <c r="I9" s="55"/>
      <c r="J9" s="26"/>
      <c r="K9" s="26"/>
      <c r="L9" s="26"/>
      <c r="M9" s="55"/>
      <c r="N9" s="26"/>
      <c r="P9" s="31"/>
      <c r="Q9" s="31"/>
      <c r="R9" s="31"/>
      <c r="S9" s="31"/>
      <c r="T9" s="31"/>
      <c r="U9" s="31"/>
      <c r="V9" s="31"/>
      <c r="W9" s="31"/>
      <c r="X9" s="25"/>
      <c r="Y9" s="114"/>
    </row>
    <row r="10" spans="1:25" s="15" customFormat="1" ht="25.05" customHeight="1">
      <c r="A10" s="132"/>
      <c r="B10" s="96">
        <v>4</v>
      </c>
      <c r="C10" s="55" t="s">
        <v>46</v>
      </c>
      <c r="D10" s="97">
        <v>444</v>
      </c>
      <c r="E10" s="97">
        <v>1</v>
      </c>
      <c r="F10"/>
      <c r="G10" s="94"/>
      <c r="H10" s="26"/>
      <c r="I10" s="55"/>
      <c r="J10" s="26"/>
      <c r="K10" s="26"/>
      <c r="L10" s="26"/>
      <c r="M10" s="55"/>
      <c r="N10" s="26"/>
      <c r="P10" s="31"/>
      <c r="Q10" s="31"/>
      <c r="R10" s="31"/>
      <c r="S10" s="31"/>
      <c r="T10" s="31"/>
      <c r="U10" s="31"/>
      <c r="V10" s="31"/>
      <c r="W10" s="31"/>
      <c r="X10" s="25"/>
      <c r="Y10" s="114"/>
    </row>
    <row r="11" spans="1:25" s="15" customFormat="1" ht="25.05" customHeight="1">
      <c r="A11" s="98">
        <v>45714</v>
      </c>
      <c r="B11" s="96">
        <v>4</v>
      </c>
      <c r="C11" s="55" t="s">
        <v>47</v>
      </c>
      <c r="D11" s="97">
        <v>538</v>
      </c>
      <c r="E11" s="97">
        <v>1</v>
      </c>
      <c r="F11"/>
      <c r="G11" s="94"/>
      <c r="H11" s="26"/>
      <c r="I11" s="55"/>
      <c r="J11" s="26"/>
      <c r="K11" s="26"/>
      <c r="L11" s="26"/>
      <c r="M11" s="55"/>
      <c r="N11" s="26"/>
      <c r="P11" s="31"/>
      <c r="Q11" s="31"/>
      <c r="R11" s="31"/>
      <c r="S11" s="31"/>
      <c r="T11" s="31"/>
      <c r="U11" s="31"/>
      <c r="V11" s="31"/>
      <c r="W11" s="31"/>
      <c r="X11" s="25"/>
      <c r="Y11" s="114"/>
    </row>
    <row r="12" spans="1:25" s="15" customFormat="1" ht="25.05" customHeight="1">
      <c r="A12" s="133">
        <v>45715</v>
      </c>
      <c r="B12" s="96">
        <v>4</v>
      </c>
      <c r="C12" s="99" t="s">
        <v>43</v>
      </c>
      <c r="D12" s="97">
        <v>110</v>
      </c>
      <c r="E12" s="97">
        <v>1</v>
      </c>
      <c r="F12"/>
      <c r="G12" s="94"/>
      <c r="H12" s="26"/>
      <c r="I12" s="55"/>
      <c r="J12" s="26"/>
      <c r="K12" s="26"/>
      <c r="L12" s="26"/>
      <c r="M12" s="55"/>
      <c r="N12" s="26"/>
      <c r="P12" s="31"/>
      <c r="Q12" s="31"/>
      <c r="R12" s="31"/>
      <c r="S12" s="31"/>
      <c r="T12" s="31"/>
      <c r="U12" s="31"/>
      <c r="V12" s="31"/>
      <c r="W12" s="31"/>
      <c r="X12" s="25"/>
      <c r="Y12" s="114"/>
    </row>
    <row r="13" spans="1:25" s="15" customFormat="1" ht="25.05" customHeight="1">
      <c r="A13" s="134"/>
      <c r="B13" s="96">
        <v>4</v>
      </c>
      <c r="C13" s="55" t="s">
        <v>48</v>
      </c>
      <c r="D13" s="97">
        <v>129</v>
      </c>
      <c r="E13" s="97">
        <v>1</v>
      </c>
      <c r="F13"/>
      <c r="G13" s="94"/>
      <c r="H13" s="26"/>
      <c r="I13" s="55"/>
      <c r="J13" s="26"/>
      <c r="K13" s="26"/>
      <c r="L13" s="26"/>
      <c r="M13" s="55"/>
      <c r="N13" s="26"/>
      <c r="P13" s="31"/>
      <c r="Q13" s="31"/>
      <c r="R13" s="31"/>
      <c r="S13" s="31"/>
      <c r="T13" s="31"/>
      <c r="U13" s="31"/>
      <c r="V13" s="31"/>
      <c r="W13" s="31"/>
      <c r="X13" s="31"/>
      <c r="Y13" s="114"/>
    </row>
    <row r="14" spans="1:25" s="15" customFormat="1" ht="25.05" customHeight="1">
      <c r="A14" s="132">
        <v>45716</v>
      </c>
      <c r="B14" s="96">
        <v>4</v>
      </c>
      <c r="C14" s="55" t="s">
        <v>49</v>
      </c>
      <c r="D14" s="97">
        <v>236</v>
      </c>
      <c r="E14" s="97">
        <v>1</v>
      </c>
      <c r="F14"/>
      <c r="G14" s="31"/>
      <c r="H14" s="31"/>
      <c r="I14" s="31"/>
      <c r="J14" s="31"/>
      <c r="K14" s="31"/>
      <c r="L14" s="31"/>
      <c r="M14" s="31"/>
      <c r="N14" s="26"/>
      <c r="P14" s="31"/>
      <c r="Q14" s="31"/>
      <c r="R14" s="31"/>
      <c r="S14" s="31"/>
      <c r="T14" s="31"/>
      <c r="U14" s="31"/>
      <c r="V14" s="31"/>
      <c r="W14" s="31"/>
      <c r="X14" s="31"/>
      <c r="Y14" s="114"/>
    </row>
    <row r="15" spans="1:25" s="15" customFormat="1" ht="25.05" customHeight="1">
      <c r="A15" s="132"/>
      <c r="B15" s="96">
        <v>4</v>
      </c>
      <c r="C15" s="100" t="s">
        <v>40</v>
      </c>
      <c r="D15" s="97" t="s">
        <v>50</v>
      </c>
      <c r="E15" s="97">
        <v>2</v>
      </c>
      <c r="F15"/>
      <c r="G15" s="31"/>
      <c r="H15" s="31"/>
      <c r="I15" s="31"/>
      <c r="J15" s="31"/>
      <c r="K15" s="31"/>
      <c r="L15" s="31"/>
      <c r="M15" s="31"/>
      <c r="N15" s="31"/>
      <c r="P15" s="31"/>
      <c r="Q15" s="31"/>
      <c r="R15" s="31"/>
      <c r="S15" s="31"/>
      <c r="T15" s="31"/>
      <c r="U15" s="31"/>
      <c r="V15" s="31"/>
      <c r="W15" s="31"/>
      <c r="X15" s="31"/>
      <c r="Y15" s="114"/>
    </row>
    <row r="16" spans="1:25" s="15" customFormat="1" ht="25.05" customHeight="1">
      <c r="A16" s="31"/>
      <c r="B16" s="31"/>
      <c r="C16" s="31"/>
      <c r="D16" s="46" t="s">
        <v>23</v>
      </c>
      <c r="E16" s="46">
        <f>E4+E5+E6+E7+E8+E9+E10+E11+E12+E13+E14+E15</f>
        <v>14</v>
      </c>
      <c r="F16"/>
      <c r="G16" s="31"/>
      <c r="H16" s="31"/>
      <c r="I16" s="31"/>
      <c r="J16" s="31"/>
      <c r="K16" s="31"/>
      <c r="L16" s="31"/>
      <c r="M16" s="31"/>
      <c r="N16" s="31"/>
      <c r="O16"/>
      <c r="P16" s="31"/>
      <c r="Q16" s="31"/>
      <c r="R16" s="31"/>
      <c r="S16" s="31"/>
      <c r="T16" s="31"/>
      <c r="U16" s="31"/>
      <c r="V16" s="31"/>
      <c r="W16" s="31"/>
      <c r="X16" s="48"/>
      <c r="Y16" s="114"/>
    </row>
    <row r="17" spans="1:25" s="15" customFormat="1" ht="25.05" customHeight="1">
      <c r="A17" s="31"/>
      <c r="B17" s="31"/>
      <c r="C17" s="31"/>
      <c r="D17" s="46" t="s">
        <v>24</v>
      </c>
      <c r="E17" s="46">
        <v>352</v>
      </c>
      <c r="F17"/>
      <c r="G17" s="31"/>
      <c r="H17" s="31"/>
      <c r="I17" s="31"/>
      <c r="J17" s="31"/>
      <c r="K17" s="31"/>
      <c r="L17" s="31"/>
      <c r="M17" s="31"/>
      <c r="N17" s="31"/>
      <c r="O17"/>
      <c r="P17" s="31"/>
      <c r="Q17" s="31"/>
      <c r="R17" s="31"/>
      <c r="S17" s="31"/>
      <c r="T17" s="31"/>
      <c r="U17" s="31"/>
      <c r="V17" s="31"/>
      <c r="W17" s="31"/>
      <c r="X17" s="48"/>
      <c r="Y17" s="53"/>
    </row>
    <row r="18" spans="1:25" s="15" customFormat="1" ht="25.05" customHeight="1">
      <c r="A18" s="31"/>
      <c r="B18" s="31"/>
      <c r="C18" s="31"/>
      <c r="D18" s="46" t="s">
        <v>25</v>
      </c>
      <c r="E18" s="76">
        <f>E16/E17</f>
        <v>3.97727272727273E-2</v>
      </c>
      <c r="F18"/>
      <c r="G18" s="31"/>
      <c r="H18" s="31"/>
      <c r="I18" s="31"/>
      <c r="J18" s="31"/>
      <c r="K18" s="31"/>
      <c r="L18" s="31"/>
      <c r="M18" s="31"/>
      <c r="N18" s="31"/>
      <c r="O18"/>
      <c r="P18" s="31"/>
      <c r="Q18" s="31"/>
      <c r="R18" s="31"/>
      <c r="S18" s="31"/>
      <c r="T18" s="31"/>
      <c r="U18" s="31"/>
      <c r="V18" s="31"/>
      <c r="W18" s="31"/>
      <c r="X18" s="48"/>
      <c r="Y18" s="53"/>
    </row>
    <row r="19" spans="1:25" s="15" customFormat="1" ht="25.05" customHeight="1">
      <c r="A19" s="31"/>
      <c r="B19" s="31"/>
      <c r="C19" s="31"/>
      <c r="D19" s="31"/>
      <c r="E19" s="31"/>
      <c r="G19" s="70"/>
      <c r="H19" s="31"/>
      <c r="I19" s="31"/>
      <c r="J19" s="31"/>
      <c r="K19" s="31"/>
      <c r="L19" s="31"/>
      <c r="M19" s="31"/>
      <c r="N19" s="31"/>
      <c r="O19" s="17"/>
      <c r="P19" s="93"/>
      <c r="Q19" s="70"/>
      <c r="R19" s="70"/>
      <c r="S19" s="70"/>
      <c r="T19" s="70"/>
      <c r="U19" s="93"/>
      <c r="V19" s="93"/>
      <c r="W19" s="70"/>
      <c r="X19" s="49"/>
      <c r="Y19" s="53"/>
    </row>
    <row r="20" spans="1:25" s="15" customFormat="1" ht="25.05" customHeight="1">
      <c r="A20" s="54"/>
      <c r="G20"/>
      <c r="H20"/>
      <c r="I20"/>
      <c r="J20"/>
      <c r="K20"/>
      <c r="L20"/>
      <c r="M20"/>
      <c r="N20"/>
      <c r="O20" s="17"/>
      <c r="P20" s="17"/>
      <c r="U20" s="17"/>
      <c r="V20" s="17"/>
      <c r="X20" s="51"/>
      <c r="Y20" s="53"/>
    </row>
    <row r="21" spans="1:25" s="15" customFormat="1" ht="25.05" customHeight="1">
      <c r="A21" s="54"/>
      <c r="G21"/>
      <c r="H21"/>
      <c r="I21"/>
      <c r="J21"/>
      <c r="K21"/>
      <c r="L21"/>
      <c r="M21"/>
      <c r="N21"/>
      <c r="O21" s="17"/>
      <c r="P21" s="17"/>
      <c r="U21" s="17"/>
      <c r="V21" s="17"/>
      <c r="X21" s="51"/>
      <c r="Y21" s="53"/>
    </row>
    <row r="22" spans="1:25" s="15" customFormat="1" ht="25.05" customHeight="1">
      <c r="A22" s="54"/>
      <c r="G22"/>
      <c r="H22"/>
      <c r="I22"/>
      <c r="J22"/>
      <c r="K22"/>
      <c r="L22"/>
      <c r="M22"/>
      <c r="N22"/>
      <c r="O22" s="17"/>
      <c r="P22" s="17"/>
      <c r="U22" s="17"/>
      <c r="V22" s="17"/>
      <c r="X22" s="51"/>
      <c r="Y22" s="53"/>
    </row>
    <row r="23" spans="1:25" s="15" customFormat="1" ht="25.05" customHeight="1">
      <c r="A23" s="54"/>
      <c r="G23"/>
      <c r="H23"/>
      <c r="I23"/>
      <c r="J23"/>
      <c r="K23"/>
      <c r="L23"/>
      <c r="M23"/>
      <c r="N23"/>
      <c r="O23" s="17"/>
      <c r="P23" s="17"/>
      <c r="U23" s="17"/>
      <c r="V23" s="17"/>
      <c r="X23" s="51"/>
      <c r="Y23" s="53"/>
    </row>
    <row r="24" spans="1:25" s="15" customFormat="1" ht="25.05" customHeight="1">
      <c r="A24" s="54"/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1"/>
      <c r="Y24" s="53"/>
    </row>
    <row r="25" spans="1:25" s="15" customFormat="1" ht="25.05" customHeight="1">
      <c r="A25" s="54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1"/>
      <c r="Y25" s="53"/>
    </row>
    <row r="26" spans="1:25" s="15" customFormat="1" ht="25.05" customHeight="1">
      <c r="A26" s="54"/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4"/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4"/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4"/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4"/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4"/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4"/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4"/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4"/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4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4"/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4"/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4"/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4"/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4"/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4"/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4"/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4"/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4"/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4"/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4"/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4"/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9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4:A6"/>
    <mergeCell ref="A9:A10"/>
    <mergeCell ref="A12:A13"/>
    <mergeCell ref="A14:A15"/>
    <mergeCell ref="G2:G3"/>
    <mergeCell ref="G4:G5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70" zoomScaleNormal="70" workbookViewId="0">
      <selection activeCell="I11" sqref="I11"/>
    </sheetView>
  </sheetViews>
  <sheetFormatPr defaultColWidth="9" defaultRowHeight="25.05" customHeight="1"/>
  <cols>
    <col min="1" max="1" width="9.33203125" style="54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16" customWidth="1"/>
    <col min="8" max="8" width="8.109375" style="17" customWidth="1"/>
    <col min="9" max="9" width="16.44140625" style="17" customWidth="1"/>
    <col min="10" max="10" width="11.21875" style="17" customWidth="1"/>
    <col min="11" max="11" width="17.21875" style="17" customWidth="1"/>
    <col min="12" max="12" width="10.44140625" style="17" customWidth="1"/>
    <col min="13" max="13" width="8.44140625" style="17" customWidth="1"/>
    <col min="14" max="14" width="11.109375" style="17" customWidth="1"/>
    <col min="15" max="15" width="2.44140625" style="17" customWidth="1"/>
    <col min="16" max="16" width="10.44140625" style="16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7" customWidth="1"/>
    <col min="22" max="22" width="7.77734375" style="17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20" t="s">
        <v>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2"/>
    </row>
    <row r="2" spans="1:25" s="13" customFormat="1" ht="39" customHeight="1">
      <c r="A2" s="136" t="s">
        <v>52</v>
      </c>
      <c r="B2" s="122"/>
      <c r="C2" s="122"/>
      <c r="D2" s="122"/>
      <c r="E2" s="122"/>
      <c r="F2" s="18"/>
      <c r="G2" s="118" t="s">
        <v>2</v>
      </c>
      <c r="H2" s="126" t="s">
        <v>3</v>
      </c>
      <c r="I2" s="126" t="s">
        <v>4</v>
      </c>
      <c r="J2" s="128" t="s">
        <v>5</v>
      </c>
      <c r="K2" s="129"/>
      <c r="L2" s="130"/>
      <c r="M2" s="123" t="s">
        <v>6</v>
      </c>
      <c r="N2" s="123"/>
      <c r="P2" s="118" t="s">
        <v>2</v>
      </c>
      <c r="Q2" s="119" t="s">
        <v>3</v>
      </c>
      <c r="R2" s="119" t="s">
        <v>4</v>
      </c>
      <c r="S2" s="131" t="s">
        <v>7</v>
      </c>
      <c r="T2" s="131"/>
      <c r="U2" s="131" t="s">
        <v>8</v>
      </c>
      <c r="V2" s="131"/>
      <c r="W2" s="131" t="s">
        <v>9</v>
      </c>
      <c r="X2" s="131"/>
      <c r="Y2" s="114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0"/>
      <c r="H3" s="127"/>
      <c r="I3" s="127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40"/>
      <c r="Q3" s="126"/>
      <c r="R3" s="12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7.45" customHeight="1">
      <c r="A4" s="137" t="s">
        <v>53</v>
      </c>
      <c r="B4" s="55">
        <v>2</v>
      </c>
      <c r="C4" s="55" t="s">
        <v>54</v>
      </c>
      <c r="D4" s="55">
        <v>632</v>
      </c>
      <c r="E4" s="55">
        <v>1</v>
      </c>
      <c r="G4" s="151" t="s">
        <v>128</v>
      </c>
      <c r="H4" s="55">
        <v>2</v>
      </c>
      <c r="I4" s="55" t="s">
        <v>55</v>
      </c>
      <c r="J4" s="55"/>
      <c r="K4" s="55"/>
      <c r="L4" s="55"/>
      <c r="M4" s="55">
        <v>320</v>
      </c>
      <c r="N4" s="55">
        <v>1</v>
      </c>
      <c r="P4" s="55">
        <v>45715</v>
      </c>
      <c r="Q4" s="55">
        <v>2</v>
      </c>
      <c r="R4" s="55" t="s">
        <v>56</v>
      </c>
      <c r="S4" s="55">
        <v>635</v>
      </c>
      <c r="T4" s="55">
        <v>1</v>
      </c>
      <c r="U4" s="31"/>
      <c r="V4" s="31"/>
      <c r="W4" s="31"/>
      <c r="X4" s="31"/>
      <c r="Y4" s="114"/>
    </row>
    <row r="5" spans="1:25" s="15" customFormat="1" ht="25.05" customHeight="1">
      <c r="A5" s="138"/>
      <c r="B5" s="55">
        <v>2</v>
      </c>
      <c r="C5" s="55" t="s">
        <v>57</v>
      </c>
      <c r="D5" s="55">
        <v>640</v>
      </c>
      <c r="E5" s="55">
        <v>1</v>
      </c>
      <c r="G5" s="151" t="s">
        <v>129</v>
      </c>
      <c r="H5" s="55">
        <v>3</v>
      </c>
      <c r="I5" s="55" t="s">
        <v>58</v>
      </c>
      <c r="J5" s="55"/>
      <c r="K5" s="55"/>
      <c r="L5" s="55"/>
      <c r="M5" s="55">
        <v>108</v>
      </c>
      <c r="N5" s="55">
        <v>1</v>
      </c>
      <c r="P5" s="31"/>
      <c r="Q5" s="31"/>
      <c r="R5" s="31"/>
      <c r="S5" s="46" t="s">
        <v>23</v>
      </c>
      <c r="T5" s="46">
        <v>1</v>
      </c>
      <c r="U5" s="31"/>
      <c r="V5" s="31"/>
      <c r="W5" s="31"/>
      <c r="X5" s="31"/>
      <c r="Y5" s="114"/>
    </row>
    <row r="6" spans="1:25" s="15" customFormat="1" ht="25.05" customHeight="1">
      <c r="A6" s="138"/>
      <c r="B6" s="55">
        <v>2</v>
      </c>
      <c r="C6" s="55" t="s">
        <v>59</v>
      </c>
      <c r="D6" s="55">
        <v>642</v>
      </c>
      <c r="E6" s="55">
        <v>1</v>
      </c>
      <c r="F6"/>
      <c r="G6" s="56"/>
      <c r="H6" s="30"/>
      <c r="I6" s="30"/>
      <c r="J6" s="58"/>
      <c r="K6" s="26"/>
      <c r="L6" s="26"/>
      <c r="M6" s="90" t="s">
        <v>23</v>
      </c>
      <c r="N6" s="46">
        <v>2</v>
      </c>
      <c r="P6" s="31"/>
      <c r="Q6" s="31"/>
      <c r="R6" s="31"/>
      <c r="S6" s="31"/>
      <c r="T6" s="31"/>
      <c r="U6" s="31"/>
      <c r="V6" s="31"/>
      <c r="W6" s="31"/>
      <c r="X6" s="31"/>
      <c r="Y6" s="114"/>
    </row>
    <row r="7" spans="1:25" s="15" customFormat="1" ht="25.05" customHeight="1">
      <c r="A7" s="139"/>
      <c r="B7" s="55">
        <v>2</v>
      </c>
      <c r="C7" s="55" t="s">
        <v>60</v>
      </c>
      <c r="D7" s="55">
        <v>644</v>
      </c>
      <c r="E7" s="55">
        <v>1</v>
      </c>
      <c r="G7" s="86"/>
      <c r="H7" s="30"/>
      <c r="I7" s="91"/>
      <c r="J7" s="58"/>
      <c r="K7" s="26"/>
      <c r="L7" s="26"/>
      <c r="M7" s="30"/>
      <c r="N7" s="26"/>
      <c r="P7" s="31"/>
      <c r="Q7" s="31"/>
      <c r="R7" s="31"/>
      <c r="S7" s="31"/>
      <c r="T7" s="31"/>
      <c r="U7" s="31"/>
      <c r="V7" s="31"/>
      <c r="W7" s="31"/>
      <c r="X7" s="31"/>
      <c r="Y7" s="114"/>
    </row>
    <row r="8" spans="1:25" s="15" customFormat="1" ht="27.45" customHeight="1">
      <c r="A8" s="31"/>
      <c r="B8" s="31"/>
      <c r="C8" s="31"/>
      <c r="D8" s="46" t="s">
        <v>23</v>
      </c>
      <c r="E8" s="46">
        <v>4</v>
      </c>
      <c r="G8" s="86"/>
      <c r="H8" s="30"/>
      <c r="I8" s="30"/>
      <c r="J8" s="58"/>
      <c r="K8" s="26"/>
      <c r="L8" s="26"/>
      <c r="M8" s="30"/>
      <c r="N8" s="26"/>
      <c r="P8" s="31"/>
      <c r="Q8" s="31"/>
      <c r="R8" s="31"/>
      <c r="S8" s="31"/>
      <c r="T8" s="31"/>
      <c r="U8" s="31"/>
      <c r="V8" s="31"/>
      <c r="W8" s="31"/>
      <c r="X8" s="31"/>
      <c r="Y8" s="114"/>
    </row>
    <row r="9" spans="1:25" s="15" customFormat="1" ht="25.05" customHeight="1">
      <c r="A9" s="31"/>
      <c r="B9" s="31"/>
      <c r="C9" s="31"/>
      <c r="D9" s="46" t="s">
        <v>24</v>
      </c>
      <c r="E9" s="46">
        <v>256</v>
      </c>
      <c r="G9" s="86"/>
      <c r="H9" s="30"/>
      <c r="I9" s="30"/>
      <c r="J9" s="58"/>
      <c r="K9" s="26"/>
      <c r="L9" s="26"/>
      <c r="M9" s="30"/>
      <c r="N9" s="26"/>
      <c r="P9" s="31"/>
      <c r="Q9" s="31"/>
      <c r="R9" s="31"/>
      <c r="S9" s="31"/>
      <c r="T9" s="31"/>
      <c r="U9" s="31"/>
      <c r="V9" s="31"/>
      <c r="W9" s="31"/>
      <c r="X9" s="31"/>
      <c r="Y9" s="114"/>
    </row>
    <row r="10" spans="1:25" s="15" customFormat="1" ht="25.05" customHeight="1">
      <c r="A10" s="31"/>
      <c r="B10" s="31"/>
      <c r="C10" s="31"/>
      <c r="D10" s="46" t="s">
        <v>25</v>
      </c>
      <c r="E10" s="76">
        <f>E8/E9</f>
        <v>1.5625E-2</v>
      </c>
      <c r="G10" s="86"/>
      <c r="H10" s="28"/>
      <c r="I10" s="28"/>
      <c r="J10" s="58"/>
      <c r="K10" s="26"/>
      <c r="L10" s="26"/>
      <c r="M10" s="28"/>
      <c r="N10" s="26"/>
      <c r="P10" s="25"/>
      <c r="Q10" s="31"/>
      <c r="R10" s="31"/>
      <c r="S10" s="31"/>
      <c r="T10" s="31"/>
      <c r="U10" s="31"/>
      <c r="V10" s="31"/>
      <c r="W10" s="31"/>
      <c r="X10" s="25"/>
      <c r="Y10" s="114"/>
    </row>
    <row r="11" spans="1:25" s="15" customFormat="1" ht="25.05" customHeight="1">
      <c r="A11" s="31"/>
      <c r="B11" s="31"/>
      <c r="C11" s="31"/>
      <c r="D11" s="31"/>
      <c r="E11" s="31"/>
      <c r="F11"/>
      <c r="G11" s="25"/>
      <c r="H11" s="31"/>
      <c r="I11" s="31"/>
      <c r="J11" s="31"/>
      <c r="K11" s="31"/>
      <c r="L11" s="31"/>
      <c r="M11" s="31"/>
      <c r="N11" s="26"/>
      <c r="P11" s="25"/>
      <c r="Q11" s="31"/>
      <c r="R11" s="31"/>
      <c r="S11" s="31"/>
      <c r="T11" s="31"/>
      <c r="U11" s="31"/>
      <c r="V11" s="31"/>
      <c r="W11" s="31"/>
      <c r="X11" s="25"/>
      <c r="Y11" s="114"/>
    </row>
    <row r="12" spans="1:25" s="15" customFormat="1" ht="25.05" customHeight="1">
      <c r="A12" s="31"/>
      <c r="B12" s="31"/>
      <c r="C12" s="31"/>
      <c r="D12" s="31"/>
      <c r="E12" s="31"/>
      <c r="F12"/>
      <c r="G12" s="25"/>
      <c r="H12" s="31"/>
      <c r="I12" s="31"/>
      <c r="J12" s="31"/>
      <c r="K12" s="31"/>
      <c r="L12" s="31"/>
      <c r="M12" s="31"/>
      <c r="N12" s="31"/>
      <c r="P12" s="25"/>
      <c r="Q12" s="31"/>
      <c r="R12" s="31"/>
      <c r="S12" s="31"/>
      <c r="T12" s="31"/>
      <c r="U12" s="31"/>
      <c r="V12" s="31"/>
      <c r="W12" s="31"/>
      <c r="X12" s="25"/>
      <c r="Y12" s="114"/>
    </row>
    <row r="13" spans="1:25" s="15" customFormat="1" ht="25.05" customHeight="1">
      <c r="A13" s="31"/>
      <c r="B13" s="31"/>
      <c r="C13" s="31"/>
      <c r="D13" s="31"/>
      <c r="E13" s="31"/>
      <c r="F13"/>
      <c r="G13" s="25"/>
      <c r="H13" s="31"/>
      <c r="I13" s="31"/>
      <c r="J13" s="31"/>
      <c r="K13" s="31"/>
      <c r="L13" s="31"/>
      <c r="M13" s="31"/>
      <c r="N13" s="31"/>
      <c r="P13" s="25"/>
      <c r="Q13" s="31"/>
      <c r="R13" s="31"/>
      <c r="S13" s="31"/>
      <c r="T13" s="31"/>
      <c r="U13" s="31"/>
      <c r="V13" s="31"/>
      <c r="W13" s="26"/>
      <c r="X13" s="26"/>
      <c r="Y13" s="114"/>
    </row>
    <row r="14" spans="1:25" s="15" customFormat="1" ht="25.05" customHeight="1">
      <c r="A14" s="31"/>
      <c r="B14" s="31"/>
      <c r="C14" s="31"/>
      <c r="D14" s="31"/>
      <c r="E14" s="31"/>
      <c r="F14"/>
      <c r="G14" s="25"/>
      <c r="H14" s="31"/>
      <c r="I14" s="31"/>
      <c r="J14" s="31"/>
      <c r="K14" s="31"/>
      <c r="L14" s="31"/>
      <c r="M14" s="31"/>
      <c r="N14" s="31"/>
      <c r="P14" s="25"/>
      <c r="Q14" s="31"/>
      <c r="R14" s="31"/>
      <c r="S14" s="31"/>
      <c r="T14" s="31"/>
      <c r="U14" s="31"/>
      <c r="V14" s="31"/>
      <c r="W14" s="26"/>
      <c r="X14" s="26"/>
      <c r="Y14" s="114"/>
    </row>
    <row r="15" spans="1:25" s="15" customFormat="1" ht="25.05" customHeight="1">
      <c r="A15" s="31"/>
      <c r="B15" s="31"/>
      <c r="C15" s="31"/>
      <c r="D15" s="31"/>
      <c r="E15" s="31"/>
      <c r="F15"/>
      <c r="G15" s="87"/>
      <c r="H15" s="61"/>
      <c r="I15" s="61"/>
      <c r="J15" s="58"/>
      <c r="K15" s="31"/>
      <c r="L15" s="31"/>
      <c r="M15" s="61"/>
      <c r="N15" s="31"/>
      <c r="P15" s="34"/>
      <c r="Q15" s="26"/>
      <c r="R15" s="26"/>
      <c r="S15" s="26"/>
      <c r="T15" s="26"/>
      <c r="U15" s="26"/>
      <c r="V15" s="26"/>
      <c r="W15" s="26"/>
      <c r="X15" s="26"/>
      <c r="Y15" s="114"/>
    </row>
    <row r="16" spans="1:25" s="15" customFormat="1" ht="25.05" customHeight="1">
      <c r="A16" s="31"/>
      <c r="B16" s="31"/>
      <c r="C16" s="31"/>
      <c r="D16" s="31"/>
      <c r="E16" s="31"/>
      <c r="F16"/>
      <c r="G16" s="87"/>
      <c r="H16" s="61"/>
      <c r="I16" s="61"/>
      <c r="J16" s="61"/>
      <c r="K16" s="31"/>
      <c r="L16" s="31"/>
      <c r="M16" s="61"/>
      <c r="N16" s="31"/>
      <c r="O16" s="10"/>
      <c r="P16" s="34"/>
      <c r="Q16" s="26"/>
      <c r="R16" s="26"/>
      <c r="S16" s="26"/>
      <c r="T16" s="26"/>
      <c r="U16" s="26"/>
      <c r="V16" s="26"/>
      <c r="W16" s="26"/>
      <c r="X16" s="49"/>
      <c r="Y16" s="114"/>
    </row>
    <row r="17" spans="1:25" s="15" customFormat="1" ht="25.05" customHeight="1">
      <c r="A17" s="31"/>
      <c r="B17" s="31"/>
      <c r="C17" s="31"/>
      <c r="D17" s="31"/>
      <c r="E17" s="31"/>
      <c r="F17"/>
      <c r="G17" s="87"/>
      <c r="H17" s="61"/>
      <c r="I17" s="61"/>
      <c r="J17" s="58"/>
      <c r="K17" s="31"/>
      <c r="L17" s="31"/>
      <c r="M17" s="61"/>
      <c r="N17" s="31"/>
      <c r="O17" s="10"/>
      <c r="P17" s="34"/>
      <c r="Q17" s="26"/>
      <c r="R17" s="26"/>
      <c r="S17" s="26"/>
      <c r="T17" s="26"/>
      <c r="U17" s="26"/>
      <c r="V17" s="26"/>
      <c r="W17" s="26"/>
      <c r="X17" s="49"/>
      <c r="Y17" s="53"/>
    </row>
    <row r="18" spans="1:25" s="15" customFormat="1" ht="25.05" customHeight="1">
      <c r="A18" s="25"/>
      <c r="B18" s="31"/>
      <c r="C18" s="31"/>
      <c r="D18" s="31"/>
      <c r="E18" s="77"/>
      <c r="F18"/>
      <c r="G18" s="88"/>
      <c r="H18" s="61"/>
      <c r="I18" s="61"/>
      <c r="J18" s="58"/>
      <c r="K18" s="31"/>
      <c r="L18" s="31"/>
      <c r="M18" s="61"/>
      <c r="N18" s="31"/>
      <c r="O18" s="10"/>
      <c r="P18" s="34"/>
      <c r="Q18" s="26"/>
      <c r="R18" s="26"/>
      <c r="S18" s="26"/>
      <c r="T18" s="26"/>
      <c r="U18" s="26"/>
      <c r="V18" s="26"/>
      <c r="W18" s="26"/>
      <c r="X18" s="49"/>
      <c r="Y18" s="53"/>
    </row>
    <row r="19" spans="1:25" s="15" customFormat="1" ht="25.05" customHeight="1">
      <c r="A19" s="89"/>
      <c r="B19" s="70"/>
      <c r="C19" s="70"/>
      <c r="D19" s="70"/>
      <c r="E19" s="70"/>
      <c r="G19" s="88"/>
      <c r="H19" s="61"/>
      <c r="I19" s="61"/>
      <c r="J19" s="58"/>
      <c r="K19" s="31"/>
      <c r="L19" s="31"/>
      <c r="M19" s="61"/>
      <c r="N19" s="31"/>
      <c r="O19" s="17"/>
      <c r="P19" s="92"/>
      <c r="Q19" s="70"/>
      <c r="R19" s="70"/>
      <c r="S19" s="70"/>
      <c r="T19" s="70"/>
      <c r="U19" s="93"/>
      <c r="V19" s="93"/>
      <c r="W19" s="70"/>
      <c r="X19" s="49"/>
      <c r="Y19" s="53"/>
    </row>
    <row r="20" spans="1:25" s="15" customFormat="1" ht="25.05" customHeight="1">
      <c r="A20" s="89"/>
      <c r="B20" s="70"/>
      <c r="C20" s="70"/>
      <c r="D20" s="70"/>
      <c r="E20" s="70"/>
      <c r="G20" s="89"/>
      <c r="H20" s="70"/>
      <c r="I20" s="70"/>
      <c r="J20" s="70"/>
      <c r="K20" s="70"/>
      <c r="L20" s="70"/>
      <c r="M20" s="70"/>
      <c r="N20" s="70"/>
      <c r="O20" s="17"/>
      <c r="P20" s="92"/>
      <c r="Q20" s="70"/>
      <c r="R20" s="70"/>
      <c r="S20" s="70"/>
      <c r="T20" s="70"/>
      <c r="U20" s="93"/>
      <c r="V20" s="93"/>
      <c r="W20" s="70"/>
      <c r="X20" s="49"/>
      <c r="Y20" s="53"/>
    </row>
    <row r="21" spans="1:25" s="15" customFormat="1" ht="25.05" customHeight="1">
      <c r="A21" s="54"/>
      <c r="G21" s="16"/>
      <c r="H21" s="17"/>
      <c r="I21" s="17"/>
      <c r="J21" s="17"/>
      <c r="K21" s="17"/>
      <c r="L21" s="17"/>
      <c r="M21" s="17"/>
      <c r="N21" s="17"/>
      <c r="O21" s="17"/>
      <c r="P21" s="16"/>
      <c r="U21" s="17"/>
      <c r="V21" s="17"/>
      <c r="X21" s="51"/>
      <c r="Y21" s="53"/>
    </row>
    <row r="22" spans="1:25" s="15" customFormat="1" ht="25.05" customHeight="1">
      <c r="A22" s="54"/>
      <c r="G22" s="16"/>
      <c r="H22" s="17"/>
      <c r="I22" s="17"/>
      <c r="J22" s="17"/>
      <c r="K22" s="17"/>
      <c r="L22" s="17"/>
      <c r="M22" s="17"/>
      <c r="N22" s="17"/>
      <c r="O22" s="17"/>
      <c r="P22" s="16"/>
      <c r="U22" s="17"/>
      <c r="V22" s="17"/>
      <c r="X22" s="51"/>
      <c r="Y22" s="53"/>
    </row>
    <row r="23" spans="1:25" s="15" customFormat="1" ht="25.05" customHeight="1">
      <c r="A23" s="54"/>
      <c r="G23" s="16"/>
      <c r="H23" s="17"/>
      <c r="I23" s="17"/>
      <c r="J23" s="17"/>
      <c r="K23" s="17"/>
      <c r="L23" s="17"/>
      <c r="M23" s="17"/>
      <c r="N23" s="17"/>
      <c r="O23" s="17"/>
      <c r="P23" s="16"/>
      <c r="U23" s="17"/>
      <c r="V23" s="17"/>
      <c r="X23" s="51"/>
      <c r="Y23" s="53"/>
    </row>
    <row r="24" spans="1:25" s="15" customFormat="1" ht="25.05" customHeight="1">
      <c r="A24" s="54"/>
      <c r="G24" s="16"/>
      <c r="H24" s="17"/>
      <c r="I24" s="17"/>
      <c r="J24" s="17"/>
      <c r="K24" s="17"/>
      <c r="L24" s="17"/>
      <c r="M24" s="17"/>
      <c r="N24" s="17"/>
      <c r="O24" s="17"/>
      <c r="P24" s="16"/>
      <c r="U24" s="17"/>
      <c r="V24" s="17"/>
      <c r="X24" s="51"/>
      <c r="Y24" s="53"/>
    </row>
    <row r="25" spans="1:25" s="15" customFormat="1" ht="25.05" customHeight="1">
      <c r="A25" s="54"/>
      <c r="G25" s="16"/>
      <c r="H25" s="17"/>
      <c r="I25" s="17"/>
      <c r="J25" s="17"/>
      <c r="K25" s="17"/>
      <c r="L25" s="17"/>
      <c r="M25" s="17"/>
      <c r="N25" s="17"/>
      <c r="O25" s="17"/>
      <c r="P25" s="16"/>
      <c r="U25" s="17"/>
      <c r="V25" s="17"/>
      <c r="X25" s="51"/>
      <c r="Y25" s="53"/>
    </row>
    <row r="26" spans="1:25" s="15" customFormat="1" ht="25.05" customHeight="1">
      <c r="A26" s="54"/>
      <c r="G26" s="16"/>
      <c r="H26" s="17"/>
      <c r="I26" s="17"/>
      <c r="J26" s="17"/>
      <c r="K26" s="17"/>
      <c r="L26" s="17"/>
      <c r="M26" s="17"/>
      <c r="N26" s="17"/>
      <c r="O26" s="17"/>
      <c r="P26" s="16"/>
      <c r="U26" s="17"/>
      <c r="V26" s="17"/>
    </row>
    <row r="27" spans="1:25" s="15" customFormat="1" ht="25.05" customHeight="1">
      <c r="A27" s="54"/>
      <c r="G27" s="16"/>
      <c r="H27" s="17"/>
      <c r="I27" s="17"/>
      <c r="J27" s="17"/>
      <c r="K27" s="17"/>
      <c r="L27" s="17"/>
      <c r="M27" s="17"/>
      <c r="N27" s="17"/>
      <c r="O27" s="17"/>
      <c r="P27" s="16"/>
      <c r="U27" s="17"/>
      <c r="V27" s="17"/>
    </row>
    <row r="28" spans="1:25" s="15" customFormat="1" ht="25.05" customHeight="1">
      <c r="A28" s="54"/>
      <c r="G28" s="16"/>
      <c r="H28" s="17"/>
      <c r="I28" s="17"/>
      <c r="J28" s="17"/>
      <c r="K28" s="17"/>
      <c r="L28" s="17"/>
      <c r="M28" s="17"/>
      <c r="N28" s="17"/>
      <c r="O28" s="17"/>
      <c r="P28" s="16"/>
      <c r="U28" s="17"/>
      <c r="V28" s="17"/>
    </row>
    <row r="29" spans="1:25" s="15" customFormat="1" ht="25.05" customHeight="1">
      <c r="A29" s="54"/>
      <c r="G29" s="16"/>
      <c r="H29" s="17"/>
      <c r="I29" s="17"/>
      <c r="J29" s="17"/>
      <c r="K29" s="17"/>
      <c r="L29" s="17"/>
      <c r="M29" s="17"/>
      <c r="N29" s="17"/>
      <c r="O29" s="17"/>
      <c r="P29" s="16"/>
      <c r="U29" s="17"/>
      <c r="V29" s="17"/>
    </row>
    <row r="30" spans="1:25" s="15" customFormat="1" ht="25.05" customHeight="1">
      <c r="A30" s="54"/>
      <c r="G30" s="16"/>
      <c r="H30" s="17"/>
      <c r="I30" s="17"/>
      <c r="J30" s="17"/>
      <c r="K30" s="17"/>
      <c r="L30" s="17"/>
      <c r="M30" s="17"/>
      <c r="N30" s="17"/>
      <c r="O30" s="17"/>
      <c r="P30" s="16"/>
      <c r="U30" s="17"/>
      <c r="V30" s="17"/>
    </row>
    <row r="31" spans="1:25" s="15" customFormat="1" ht="25.05" customHeight="1">
      <c r="A31" s="54"/>
      <c r="G31" s="16"/>
      <c r="H31" s="17"/>
      <c r="I31" s="17"/>
      <c r="J31" s="17"/>
      <c r="K31" s="17"/>
      <c r="L31" s="17"/>
      <c r="M31" s="17"/>
      <c r="N31" s="17"/>
      <c r="O31" s="17"/>
      <c r="P31" s="16"/>
      <c r="U31" s="17"/>
      <c r="V31" s="17"/>
    </row>
    <row r="32" spans="1:25" s="15" customFormat="1" ht="25.05" customHeight="1">
      <c r="A32" s="54"/>
      <c r="G32" s="16"/>
      <c r="H32" s="17"/>
      <c r="I32" s="17"/>
      <c r="J32" s="17"/>
      <c r="K32" s="17"/>
      <c r="L32" s="17"/>
      <c r="M32" s="17"/>
      <c r="N32" s="17"/>
      <c r="O32" s="17"/>
      <c r="P32" s="16"/>
      <c r="U32" s="17"/>
      <c r="V32" s="17"/>
    </row>
    <row r="33" spans="1:22" s="15" customFormat="1" ht="25.05" customHeight="1">
      <c r="A33" s="54"/>
      <c r="G33" s="16"/>
      <c r="H33" s="17"/>
      <c r="I33" s="17"/>
      <c r="J33" s="17"/>
      <c r="K33" s="17"/>
      <c r="L33" s="17"/>
      <c r="M33" s="17"/>
      <c r="N33" s="17"/>
      <c r="O33" s="17"/>
      <c r="P33" s="16"/>
      <c r="U33" s="17"/>
      <c r="V33" s="17"/>
    </row>
    <row r="34" spans="1:22" s="15" customFormat="1" ht="25.05" customHeight="1">
      <c r="A34" s="54"/>
      <c r="G34" s="16"/>
      <c r="H34" s="17"/>
      <c r="I34" s="17"/>
      <c r="J34" s="17"/>
      <c r="K34" s="17"/>
      <c r="L34" s="17"/>
      <c r="M34" s="17"/>
      <c r="N34" s="17"/>
      <c r="O34" s="17"/>
      <c r="P34" s="16"/>
      <c r="U34" s="17"/>
      <c r="V34" s="17"/>
    </row>
    <row r="35" spans="1:22" s="15" customFormat="1" ht="25.05" customHeight="1">
      <c r="A35" s="54"/>
      <c r="G35" s="16"/>
      <c r="H35" s="17"/>
      <c r="I35" s="17"/>
      <c r="J35" s="17"/>
      <c r="K35" s="17"/>
      <c r="L35" s="17"/>
      <c r="M35" s="17"/>
      <c r="N35" s="17"/>
      <c r="O35" s="17"/>
      <c r="P35" s="16"/>
      <c r="U35" s="17"/>
      <c r="V35" s="17"/>
    </row>
    <row r="36" spans="1:22" s="15" customFormat="1" ht="25.05" customHeight="1">
      <c r="A36" s="54"/>
      <c r="G36" s="16"/>
      <c r="H36" s="17"/>
      <c r="I36" s="17"/>
      <c r="J36" s="17"/>
      <c r="K36" s="17"/>
      <c r="L36" s="17"/>
      <c r="M36" s="17"/>
      <c r="N36" s="17"/>
      <c r="O36" s="17"/>
      <c r="P36" s="16"/>
      <c r="U36" s="17"/>
      <c r="V36" s="17"/>
    </row>
    <row r="37" spans="1:22" s="15" customFormat="1" ht="25.05" customHeight="1">
      <c r="A37" s="54"/>
      <c r="G37" s="16"/>
      <c r="H37" s="17"/>
      <c r="I37" s="17"/>
      <c r="J37" s="17"/>
      <c r="K37" s="17"/>
      <c r="L37" s="17"/>
      <c r="M37" s="17"/>
      <c r="N37" s="17"/>
      <c r="O37" s="17"/>
      <c r="P37" s="16"/>
      <c r="U37" s="17"/>
      <c r="V37" s="17"/>
    </row>
    <row r="38" spans="1:22" s="15" customFormat="1" ht="25.05" customHeight="1">
      <c r="A38" s="54"/>
      <c r="G38" s="16"/>
      <c r="H38" s="17"/>
      <c r="I38" s="17"/>
      <c r="J38" s="17"/>
      <c r="K38" s="17"/>
      <c r="L38" s="17"/>
      <c r="M38" s="17"/>
      <c r="N38" s="17"/>
      <c r="O38" s="17"/>
      <c r="P38" s="16"/>
      <c r="U38" s="17"/>
      <c r="V38" s="17"/>
    </row>
    <row r="39" spans="1:22" s="15" customFormat="1" ht="25.05" customHeight="1">
      <c r="A39" s="54"/>
      <c r="G39" s="16"/>
      <c r="H39" s="17"/>
      <c r="I39" s="17"/>
      <c r="J39" s="17"/>
      <c r="K39" s="17"/>
      <c r="L39" s="17"/>
      <c r="M39" s="17"/>
      <c r="N39" s="17"/>
      <c r="O39" s="17"/>
      <c r="P39" s="16"/>
      <c r="U39" s="17"/>
      <c r="V39" s="17"/>
    </row>
    <row r="40" spans="1:22" s="15" customFormat="1" ht="25.05" customHeight="1">
      <c r="A40" s="54"/>
      <c r="G40" s="16"/>
      <c r="H40" s="17"/>
      <c r="I40" s="17"/>
      <c r="J40" s="17"/>
      <c r="K40" s="17"/>
      <c r="L40" s="17"/>
      <c r="M40" s="17"/>
      <c r="N40" s="17"/>
      <c r="O40" s="17"/>
      <c r="P40" s="16"/>
      <c r="U40" s="17"/>
      <c r="V40" s="17"/>
    </row>
    <row r="41" spans="1:22" s="15" customFormat="1" ht="25.05" customHeight="1">
      <c r="A41" s="54"/>
      <c r="G41" s="16"/>
      <c r="H41" s="17"/>
      <c r="I41" s="17"/>
      <c r="J41" s="17"/>
      <c r="K41" s="17"/>
      <c r="L41" s="17"/>
      <c r="M41" s="17"/>
      <c r="N41" s="17"/>
      <c r="O41" s="17"/>
      <c r="P41" s="16"/>
      <c r="U41" s="17"/>
      <c r="V41" s="17"/>
    </row>
    <row r="42" spans="1:22" s="15" customFormat="1" ht="25.05" customHeight="1">
      <c r="A42" s="54"/>
      <c r="G42" s="16"/>
      <c r="H42" s="17"/>
      <c r="I42" s="17"/>
      <c r="J42" s="17"/>
      <c r="K42" s="17"/>
      <c r="L42" s="17"/>
      <c r="M42" s="17"/>
      <c r="N42" s="17"/>
      <c r="O42" s="17"/>
      <c r="P42" s="16"/>
      <c r="U42" s="17"/>
      <c r="V42" s="17"/>
    </row>
    <row r="43" spans="1:22" s="15" customFormat="1" ht="25.05" customHeight="1">
      <c r="A43" s="54"/>
      <c r="G43" s="16"/>
      <c r="H43" s="17"/>
      <c r="I43" s="17"/>
      <c r="J43" s="17"/>
      <c r="K43" s="17"/>
      <c r="L43" s="17"/>
      <c r="M43" s="17"/>
      <c r="N43" s="17"/>
      <c r="O43" s="17"/>
      <c r="P43" s="16"/>
      <c r="U43" s="17"/>
      <c r="V43" s="17"/>
    </row>
    <row r="44" spans="1:22" s="15" customFormat="1" ht="25.05" customHeight="1">
      <c r="A44" s="54"/>
      <c r="G44" s="16"/>
      <c r="H44" s="17"/>
      <c r="I44" s="17"/>
      <c r="J44" s="17"/>
      <c r="K44" s="17"/>
      <c r="L44" s="17"/>
      <c r="M44" s="17"/>
      <c r="N44" s="17"/>
      <c r="O44" s="17"/>
      <c r="P44" s="16"/>
      <c r="U44" s="17"/>
      <c r="V44" s="17"/>
    </row>
    <row r="45" spans="1:22" s="15" customFormat="1" ht="25.05" customHeight="1">
      <c r="A45" s="54"/>
      <c r="G45" s="16"/>
      <c r="H45" s="17"/>
      <c r="I45" s="17"/>
      <c r="J45" s="17"/>
      <c r="K45" s="17"/>
      <c r="L45" s="17"/>
      <c r="M45" s="17"/>
      <c r="N45" s="17"/>
      <c r="O45" s="17"/>
      <c r="P45" s="16"/>
      <c r="U45" s="17"/>
      <c r="V45" s="17"/>
    </row>
    <row r="46" spans="1:22" s="15" customFormat="1" ht="25.05" customHeight="1">
      <c r="A46" s="54"/>
      <c r="G46" s="16"/>
      <c r="H46" s="17"/>
      <c r="I46" s="17"/>
      <c r="J46" s="17"/>
      <c r="K46" s="17"/>
      <c r="L46" s="17"/>
      <c r="M46" s="17"/>
      <c r="N46" s="17"/>
      <c r="O46" s="17"/>
      <c r="P46" s="16"/>
      <c r="U46" s="17"/>
      <c r="V46" s="17"/>
    </row>
    <row r="47" spans="1:22" s="15" customFormat="1" ht="25.05" customHeight="1">
      <c r="A47" s="54"/>
      <c r="G47" s="16"/>
      <c r="H47" s="17"/>
      <c r="I47" s="17"/>
      <c r="J47" s="17"/>
      <c r="K47" s="17"/>
      <c r="L47" s="17"/>
      <c r="M47" s="17"/>
      <c r="N47" s="17"/>
      <c r="O47" s="17"/>
      <c r="P47" s="16"/>
      <c r="U47" s="17"/>
      <c r="V47" s="17"/>
    </row>
  </sheetData>
  <mergeCells count="15">
    <mergeCell ref="A1:X1"/>
    <mergeCell ref="A2:E2"/>
    <mergeCell ref="J2:L2"/>
    <mergeCell ref="M2:N2"/>
    <mergeCell ref="S2:T2"/>
    <mergeCell ref="U2:V2"/>
    <mergeCell ref="W2:X2"/>
    <mergeCell ref="Q2:Q3"/>
    <mergeCell ref="R2:R3"/>
    <mergeCell ref="Y2:Y16"/>
    <mergeCell ref="A4:A7"/>
    <mergeCell ref="G2:G3"/>
    <mergeCell ref="H2:H3"/>
    <mergeCell ref="I2:I3"/>
    <mergeCell ref="P2:P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N5" sqref="N5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16" customWidth="1"/>
    <col min="8" max="8" width="8.109375" style="17" customWidth="1"/>
    <col min="9" max="9" width="13.6640625" style="17" customWidth="1"/>
    <col min="10" max="10" width="10.21875" style="17" customWidth="1"/>
    <col min="11" max="11" width="13" style="17" customWidth="1"/>
    <col min="12" max="12" width="9.21875" style="17" customWidth="1"/>
    <col min="13" max="13" width="16.5546875" style="17" customWidth="1"/>
    <col min="14" max="14" width="10.44140625" style="17" customWidth="1"/>
    <col min="15" max="15" width="2.6640625" style="17" customWidth="1"/>
    <col min="16" max="16" width="13.88671875" style="17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20" t="s">
        <v>61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2"/>
    </row>
    <row r="2" spans="1:25" s="13" customFormat="1" ht="39" customHeight="1">
      <c r="A2" s="122" t="s">
        <v>62</v>
      </c>
      <c r="B2" s="122"/>
      <c r="C2" s="122"/>
      <c r="D2" s="122"/>
      <c r="E2" s="122"/>
      <c r="F2" s="18"/>
      <c r="G2" s="118" t="s">
        <v>2</v>
      </c>
      <c r="H2" s="126" t="s">
        <v>3</v>
      </c>
      <c r="I2" s="126" t="s">
        <v>4</v>
      </c>
      <c r="J2" s="128" t="s">
        <v>5</v>
      </c>
      <c r="K2" s="129"/>
      <c r="L2" s="130"/>
      <c r="M2" s="123" t="s">
        <v>6</v>
      </c>
      <c r="N2" s="123"/>
      <c r="P2" s="119" t="s">
        <v>2</v>
      </c>
      <c r="Q2" s="119" t="s">
        <v>3</v>
      </c>
      <c r="R2" s="119" t="s">
        <v>4</v>
      </c>
      <c r="S2" s="131" t="s">
        <v>7</v>
      </c>
      <c r="T2" s="131"/>
      <c r="U2" s="131" t="s">
        <v>8</v>
      </c>
      <c r="V2" s="131"/>
      <c r="W2" s="131" t="s">
        <v>9</v>
      </c>
      <c r="X2" s="131"/>
      <c r="Y2" s="114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0"/>
      <c r="H3" s="127"/>
      <c r="I3" s="127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19"/>
      <c r="Q3" s="126"/>
      <c r="R3" s="12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5.05" customHeight="1">
      <c r="A4" s="31"/>
      <c r="B4" s="31"/>
      <c r="C4" s="31"/>
      <c r="D4" s="31"/>
      <c r="E4" s="31"/>
      <c r="F4"/>
      <c r="G4" s="81"/>
      <c r="H4" s="28"/>
      <c r="I4" s="28"/>
      <c r="J4" s="60"/>
      <c r="K4" s="83"/>
      <c r="L4" s="26"/>
      <c r="M4" s="28"/>
      <c r="N4" s="49"/>
      <c r="P4" s="84"/>
      <c r="Q4" s="79"/>
      <c r="R4" s="79"/>
      <c r="S4" s="78"/>
      <c r="T4" s="79"/>
      <c r="U4" s="70"/>
      <c r="V4" s="26"/>
      <c r="W4" s="26"/>
      <c r="X4" s="34"/>
      <c r="Y4" s="114"/>
    </row>
    <row r="5" spans="1:25" s="15" customFormat="1" ht="25.05" customHeight="1">
      <c r="A5" s="31"/>
      <c r="B5" s="31"/>
      <c r="C5" s="31"/>
      <c r="D5" s="31"/>
      <c r="E5" s="31"/>
      <c r="F5"/>
      <c r="G5" s="31"/>
      <c r="H5" s="31"/>
      <c r="I5" s="31"/>
      <c r="J5" s="31"/>
      <c r="K5" s="31"/>
      <c r="L5" s="31"/>
      <c r="M5" s="31"/>
      <c r="N5" s="26"/>
      <c r="P5" s="84"/>
      <c r="Q5" s="79"/>
      <c r="R5" s="79"/>
      <c r="S5" s="79"/>
      <c r="T5" s="79"/>
      <c r="U5" s="26"/>
      <c r="V5" s="26"/>
      <c r="W5" s="26"/>
      <c r="X5" s="34"/>
      <c r="Y5" s="114"/>
    </row>
    <row r="6" spans="1:25" s="15" customFormat="1" ht="25.05" customHeight="1">
      <c r="A6" s="31"/>
      <c r="B6" s="31"/>
      <c r="C6" s="31"/>
      <c r="D6" s="31"/>
      <c r="E6" s="31"/>
      <c r="F6"/>
      <c r="G6" s="31"/>
      <c r="H6" s="31"/>
      <c r="I6" s="31"/>
      <c r="J6" s="31"/>
      <c r="K6" s="31"/>
      <c r="L6" s="31"/>
      <c r="M6" s="31"/>
      <c r="N6" s="31"/>
      <c r="P6" s="84"/>
      <c r="Q6" s="79"/>
      <c r="R6" s="85"/>
      <c r="S6" s="79"/>
      <c r="T6" s="79"/>
      <c r="U6" s="26"/>
      <c r="V6" s="26"/>
      <c r="W6" s="26"/>
      <c r="X6" s="34"/>
      <c r="Y6" s="114"/>
    </row>
    <row r="7" spans="1:25" s="15" customFormat="1" ht="25.05" customHeight="1">
      <c r="A7" s="31"/>
      <c r="B7" s="31"/>
      <c r="C7" s="31"/>
      <c r="D7" s="31"/>
      <c r="E7" s="31"/>
      <c r="F7"/>
      <c r="G7" s="82"/>
      <c r="H7" s="61"/>
      <c r="I7" s="61"/>
      <c r="J7" s="61"/>
      <c r="K7" s="31"/>
      <c r="L7" s="31"/>
      <c r="M7" s="31"/>
      <c r="N7" s="80"/>
      <c r="P7" s="31"/>
      <c r="Q7" s="31"/>
      <c r="R7" s="31"/>
      <c r="S7" s="31"/>
      <c r="T7" s="31"/>
      <c r="U7" s="26"/>
      <c r="V7" s="26"/>
      <c r="W7" s="26"/>
      <c r="X7" s="34"/>
      <c r="Y7" s="114"/>
    </row>
    <row r="8" spans="1:25" s="15" customFormat="1" ht="25.05" customHeight="1">
      <c r="A8" s="31"/>
      <c r="B8" s="31"/>
      <c r="C8" s="31"/>
      <c r="D8" s="31"/>
      <c r="E8" s="31"/>
      <c r="F8"/>
      <c r="G8" s="75"/>
      <c r="H8" s="70"/>
      <c r="I8" s="31"/>
      <c r="J8" s="31"/>
      <c r="K8" s="31"/>
      <c r="L8" s="31"/>
      <c r="M8" s="31"/>
      <c r="N8" s="31"/>
      <c r="P8" s="31"/>
      <c r="Q8" s="31"/>
      <c r="R8" s="31"/>
      <c r="S8" s="31"/>
      <c r="T8" s="31"/>
      <c r="U8" s="26"/>
      <c r="V8" s="26"/>
      <c r="W8" s="26"/>
      <c r="X8" s="34"/>
      <c r="Y8" s="114"/>
    </row>
    <row r="9" spans="1:25" s="15" customFormat="1" ht="25.05" customHeight="1">
      <c r="A9" s="31"/>
      <c r="B9" s="31"/>
      <c r="C9" s="31"/>
      <c r="D9" s="31"/>
      <c r="E9" s="31"/>
      <c r="F9"/>
      <c r="G9" s="75"/>
      <c r="H9" s="70"/>
      <c r="I9" s="31"/>
      <c r="J9" s="31"/>
      <c r="K9" s="31"/>
      <c r="L9" s="31"/>
      <c r="M9" s="31"/>
      <c r="N9" s="80"/>
      <c r="P9" s="31"/>
      <c r="Q9" s="31"/>
      <c r="R9" s="31"/>
      <c r="S9" s="31"/>
      <c r="T9" s="31"/>
      <c r="U9" s="26"/>
      <c r="V9" s="26"/>
      <c r="W9" s="26"/>
      <c r="X9" s="34"/>
      <c r="Y9" s="114"/>
    </row>
    <row r="10" spans="1:25" s="15" customFormat="1" ht="25.05" customHeight="1">
      <c r="A10" s="25"/>
      <c r="B10" s="31"/>
      <c r="C10" s="31"/>
      <c r="D10" s="31"/>
      <c r="E10" s="77"/>
      <c r="F10"/>
      <c r="G10" s="25"/>
      <c r="H10" s="31"/>
      <c r="I10" s="31"/>
      <c r="J10" s="31"/>
      <c r="K10" s="31"/>
      <c r="L10" s="31"/>
      <c r="M10" s="31"/>
      <c r="N10" s="80"/>
      <c r="P10" s="31"/>
      <c r="Q10" s="31"/>
      <c r="R10" s="31"/>
      <c r="S10" s="31"/>
      <c r="T10" s="31"/>
      <c r="U10" s="26"/>
      <c r="V10" s="26"/>
      <c r="W10" s="26"/>
      <c r="X10" s="34"/>
      <c r="Y10" s="114"/>
    </row>
    <row r="11" spans="1:25" s="15" customFormat="1" ht="25.05" customHeight="1">
      <c r="A11" s="25"/>
      <c r="B11" s="31"/>
      <c r="C11" s="31"/>
      <c r="D11" s="31"/>
      <c r="E11" s="31"/>
      <c r="F11"/>
      <c r="G11" s="25"/>
      <c r="H11" s="31"/>
      <c r="I11" s="31"/>
      <c r="J11" s="31"/>
      <c r="K11" s="31"/>
      <c r="L11" s="31"/>
      <c r="M11" s="31"/>
      <c r="N11" s="48"/>
      <c r="P11" s="31"/>
      <c r="Q11" s="31"/>
      <c r="R11" s="31"/>
      <c r="S11" s="31"/>
      <c r="T11" s="31"/>
      <c r="U11" s="26"/>
      <c r="V11" s="26"/>
      <c r="W11" s="26"/>
      <c r="X11" s="34"/>
      <c r="Y11" s="114"/>
    </row>
    <row r="12" spans="1:25" s="15" customFormat="1" ht="25.05" customHeight="1">
      <c r="A12" s="25"/>
      <c r="B12" s="31"/>
      <c r="C12" s="31"/>
      <c r="D12" s="31"/>
      <c r="E12" s="31"/>
      <c r="F12"/>
      <c r="G12" s="25"/>
      <c r="H12" s="31"/>
      <c r="I12" s="31"/>
      <c r="J12" s="31"/>
      <c r="K12" s="31"/>
      <c r="L12" s="31"/>
      <c r="M12" s="31"/>
      <c r="N12" s="48"/>
      <c r="P12" s="31"/>
      <c r="Q12" s="31"/>
      <c r="R12" s="31"/>
      <c r="S12" s="31"/>
      <c r="T12" s="31"/>
      <c r="U12" s="35"/>
      <c r="V12" s="35"/>
      <c r="W12" s="35"/>
      <c r="X12" s="50"/>
      <c r="Y12" s="114"/>
    </row>
    <row r="13" spans="1:25" s="15" customFormat="1" ht="25.05" customHeight="1">
      <c r="A13" s="25"/>
      <c r="B13" s="26"/>
      <c r="C13" s="27"/>
      <c r="D13" s="26"/>
      <c r="E13" s="26"/>
      <c r="F13" s="10"/>
      <c r="G13" s="34"/>
      <c r="H13" s="35"/>
      <c r="I13" s="35"/>
      <c r="J13" s="35"/>
      <c r="K13" s="35"/>
      <c r="L13" s="35"/>
      <c r="M13" s="26"/>
      <c r="N13" s="26"/>
      <c r="P13" s="26"/>
      <c r="Q13" s="35"/>
      <c r="R13" s="35"/>
      <c r="S13" s="35"/>
      <c r="T13" s="35"/>
      <c r="U13" s="26"/>
      <c r="V13" s="26"/>
      <c r="W13" s="26"/>
      <c r="X13" s="26"/>
      <c r="Y13" s="114"/>
    </row>
    <row r="14" spans="1:25" s="15" customFormat="1" ht="25.05" customHeight="1">
      <c r="A14" s="25"/>
      <c r="B14" s="26"/>
      <c r="C14" s="26"/>
      <c r="D14" s="26"/>
      <c r="E14" s="26"/>
      <c r="F14" s="10"/>
      <c r="G14" s="34"/>
      <c r="H14" s="26"/>
      <c r="I14" s="26"/>
      <c r="J14" s="26"/>
      <c r="K14" s="26"/>
      <c r="L14" s="26"/>
      <c r="M14" s="26"/>
      <c r="N14" s="26"/>
      <c r="P14" s="26"/>
      <c r="Q14" s="26"/>
      <c r="R14" s="26"/>
      <c r="S14" s="26"/>
      <c r="T14" s="26"/>
      <c r="U14" s="26"/>
      <c r="V14" s="26"/>
      <c r="W14" s="26"/>
      <c r="X14" s="26"/>
      <c r="Y14" s="114"/>
    </row>
    <row r="15" spans="1:25" s="15" customFormat="1" ht="25.05" customHeight="1">
      <c r="A15" s="25"/>
      <c r="B15" s="26"/>
      <c r="C15" s="26"/>
      <c r="D15" s="26"/>
      <c r="E15" s="26"/>
      <c r="F15" s="10"/>
      <c r="G15" s="34"/>
      <c r="H15" s="26"/>
      <c r="I15" s="26"/>
      <c r="J15" s="26"/>
      <c r="K15" s="26"/>
      <c r="L15" s="26"/>
      <c r="M15" s="26"/>
      <c r="N15" s="26"/>
      <c r="P15" s="26"/>
      <c r="Q15" s="26"/>
      <c r="R15" s="26"/>
      <c r="S15" s="26"/>
      <c r="T15" s="26"/>
      <c r="U15" s="26"/>
      <c r="V15" s="26"/>
      <c r="W15" s="26"/>
      <c r="X15" s="26"/>
      <c r="Y15" s="114"/>
    </row>
    <row r="16" spans="1:25" s="15" customFormat="1" ht="25.05" customHeight="1">
      <c r="A16" s="36"/>
      <c r="B16" s="10"/>
      <c r="C16" s="10"/>
      <c r="D16" s="10"/>
      <c r="E16" s="10"/>
      <c r="F16" s="10"/>
      <c r="G16" s="16"/>
      <c r="H16" s="17"/>
      <c r="I16" s="17"/>
      <c r="J16" s="17"/>
      <c r="K16" s="17"/>
      <c r="L16" s="17"/>
      <c r="M16" s="17"/>
      <c r="N16" s="17"/>
      <c r="O16" s="10"/>
      <c r="P16" s="10"/>
      <c r="Q16" s="10"/>
      <c r="R16" s="10"/>
      <c r="S16" s="10"/>
      <c r="T16" s="10"/>
      <c r="U16" s="10"/>
      <c r="V16" s="10"/>
      <c r="W16" s="10"/>
      <c r="X16" s="51"/>
      <c r="Y16" s="114"/>
    </row>
    <row r="17" spans="1:25" s="15" customFormat="1" ht="25.05" customHeight="1">
      <c r="A17" s="36"/>
      <c r="B17" s="10"/>
      <c r="C17" s="10"/>
      <c r="D17" s="10"/>
      <c r="E17" s="10"/>
      <c r="F17" s="10"/>
      <c r="G17" s="16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51"/>
      <c r="Y17" s="53"/>
    </row>
    <row r="18" spans="1:25" s="15" customFormat="1" ht="25.05" customHeight="1">
      <c r="A18" s="36"/>
      <c r="B18" s="10"/>
      <c r="C18" s="10"/>
      <c r="D18" s="10"/>
      <c r="E18" s="38"/>
      <c r="F18" s="10"/>
      <c r="G18" s="16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51"/>
      <c r="Y18" s="53"/>
    </row>
    <row r="19" spans="1:25" s="15" customFormat="1" ht="25.05" customHeight="1"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1"/>
      <c r="Y19" s="53"/>
    </row>
    <row r="20" spans="1:25" s="15" customFormat="1" ht="25.05" customHeight="1"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1"/>
      <c r="Y20" s="53"/>
    </row>
    <row r="21" spans="1:25" s="15" customFormat="1" ht="25.05" customHeight="1"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1"/>
      <c r="Y21" s="53"/>
    </row>
    <row r="22" spans="1:25" s="15" customFormat="1" ht="25.05" customHeight="1"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1"/>
      <c r="Y22" s="53"/>
    </row>
    <row r="23" spans="1:25" s="15" customFormat="1" ht="25.05" customHeight="1"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1"/>
      <c r="Y23" s="53"/>
    </row>
    <row r="24" spans="1:25" s="15" customFormat="1" ht="25.05" customHeight="1"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1"/>
      <c r="Y24" s="53"/>
    </row>
    <row r="25" spans="1:25" s="15" customFormat="1" ht="25.05" customHeight="1"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1"/>
      <c r="Y25" s="53"/>
    </row>
    <row r="26" spans="1:25" s="15" customFormat="1" ht="25.05" customHeight="1"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6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6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6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6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6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0" zoomScaleNormal="80" workbookViewId="0">
      <selection activeCell="K10" sqref="K10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7" customWidth="1"/>
    <col min="8" max="8" width="8.109375" style="17" customWidth="1"/>
    <col min="9" max="9" width="9.77734375" style="17" customWidth="1"/>
    <col min="10" max="10" width="10.5546875" style="17" customWidth="1"/>
    <col min="11" max="11" width="13.6640625" style="17" customWidth="1"/>
    <col min="12" max="12" width="12" style="17" customWidth="1"/>
    <col min="13" max="13" width="8" style="17" customWidth="1"/>
    <col min="14" max="14" width="12.5546875" style="17" customWidth="1"/>
    <col min="15" max="15" width="3" style="17" customWidth="1"/>
    <col min="16" max="16" width="6.6640625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20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2"/>
    </row>
    <row r="2" spans="1:25" s="13" customFormat="1" ht="39" customHeight="1">
      <c r="A2" s="122" t="s">
        <v>64</v>
      </c>
      <c r="B2" s="122"/>
      <c r="C2" s="122"/>
      <c r="D2" s="122"/>
      <c r="E2" s="122"/>
      <c r="F2" s="18"/>
      <c r="G2" s="119" t="s">
        <v>2</v>
      </c>
      <c r="H2" s="126" t="s">
        <v>3</v>
      </c>
      <c r="I2" s="126" t="s">
        <v>4</v>
      </c>
      <c r="J2" s="128" t="s">
        <v>5</v>
      </c>
      <c r="K2" s="129"/>
      <c r="L2" s="130"/>
      <c r="M2" s="123" t="s">
        <v>6</v>
      </c>
      <c r="N2" s="123"/>
      <c r="P2" s="119" t="s">
        <v>2</v>
      </c>
      <c r="Q2" s="119" t="s">
        <v>3</v>
      </c>
      <c r="R2" s="119" t="s">
        <v>4</v>
      </c>
      <c r="S2" s="131" t="s">
        <v>7</v>
      </c>
      <c r="T2" s="131"/>
      <c r="U2" s="131" t="s">
        <v>8</v>
      </c>
      <c r="V2" s="131"/>
      <c r="W2" s="131" t="s">
        <v>9</v>
      </c>
      <c r="X2" s="131"/>
      <c r="Y2" s="114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6"/>
      <c r="H3" s="127"/>
      <c r="I3" s="127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19"/>
      <c r="Q3" s="126"/>
      <c r="R3" s="12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5.05" customHeight="1">
      <c r="A4" s="115">
        <v>45714</v>
      </c>
      <c r="B4" s="55">
        <v>1</v>
      </c>
      <c r="C4" s="55" t="s">
        <v>65</v>
      </c>
      <c r="D4" s="72">
        <v>635</v>
      </c>
      <c r="E4" s="73">
        <v>1</v>
      </c>
      <c r="F4"/>
      <c r="G4" s="74" t="s">
        <v>29</v>
      </c>
      <c r="H4" s="26">
        <v>8</v>
      </c>
      <c r="I4" s="55" t="s">
        <v>66</v>
      </c>
      <c r="J4" s="26"/>
      <c r="K4" s="26"/>
      <c r="L4" s="26"/>
      <c r="M4" s="26">
        <v>524</v>
      </c>
      <c r="N4" s="26">
        <v>1</v>
      </c>
      <c r="P4" s="31"/>
      <c r="Q4" s="31"/>
      <c r="R4" s="31"/>
      <c r="S4" s="31"/>
      <c r="T4" s="31"/>
      <c r="U4" s="31"/>
      <c r="V4" s="31"/>
      <c r="W4" s="31"/>
      <c r="X4" s="25"/>
      <c r="Y4" s="114"/>
    </row>
    <row r="5" spans="1:25" s="15" customFormat="1" ht="25.05" customHeight="1">
      <c r="A5" s="116"/>
      <c r="B5" s="55">
        <v>1</v>
      </c>
      <c r="C5" s="55" t="s">
        <v>67</v>
      </c>
      <c r="D5" s="72">
        <v>633</v>
      </c>
      <c r="E5" s="73">
        <v>1</v>
      </c>
      <c r="F5"/>
      <c r="G5" s="26"/>
      <c r="H5" s="26"/>
      <c r="I5" s="26"/>
      <c r="J5" s="26"/>
      <c r="K5" s="26"/>
      <c r="L5" s="26"/>
      <c r="M5" s="46" t="s">
        <v>23</v>
      </c>
      <c r="N5" s="46">
        <v>1</v>
      </c>
      <c r="P5" s="31"/>
      <c r="Q5" s="31"/>
      <c r="R5" s="31"/>
      <c r="S5" s="31"/>
      <c r="T5" s="31"/>
      <c r="U5" s="31"/>
      <c r="V5" s="31"/>
      <c r="W5" s="31"/>
      <c r="X5" s="25"/>
      <c r="Y5" s="114"/>
    </row>
    <row r="6" spans="1:25" s="15" customFormat="1" ht="25.05" customHeight="1">
      <c r="A6" s="31"/>
      <c r="B6" s="31"/>
      <c r="C6" s="31"/>
      <c r="D6" s="46" t="s">
        <v>23</v>
      </c>
      <c r="E6" s="46">
        <v>2</v>
      </c>
      <c r="F6"/>
      <c r="G6" s="75"/>
      <c r="H6" s="31"/>
      <c r="I6" s="31"/>
      <c r="J6" s="31"/>
      <c r="K6" s="79"/>
      <c r="L6" s="31"/>
      <c r="M6" s="31"/>
      <c r="N6" s="80"/>
      <c r="P6" s="31"/>
      <c r="Q6" s="31"/>
      <c r="R6" s="31"/>
      <c r="S6" s="31"/>
      <c r="T6" s="31"/>
      <c r="U6" s="31"/>
      <c r="V6" s="31"/>
      <c r="W6" s="31"/>
      <c r="X6" s="25"/>
      <c r="Y6" s="114"/>
    </row>
    <row r="7" spans="1:25" s="15" customFormat="1" ht="25.05" customHeight="1">
      <c r="A7" s="31"/>
      <c r="B7" s="31"/>
      <c r="C7" s="31"/>
      <c r="D7" s="46" t="s">
        <v>24</v>
      </c>
      <c r="E7" s="46">
        <v>265</v>
      </c>
      <c r="F7"/>
      <c r="G7" s="75"/>
      <c r="H7" s="31"/>
      <c r="I7" s="31"/>
      <c r="J7" s="31"/>
      <c r="K7" s="31"/>
      <c r="L7" s="31"/>
      <c r="M7" s="31"/>
      <c r="N7" s="48"/>
      <c r="P7" s="31"/>
      <c r="Q7" s="31"/>
      <c r="R7" s="31"/>
      <c r="S7" s="31"/>
      <c r="T7" s="31"/>
      <c r="U7" s="31"/>
      <c r="V7" s="31"/>
      <c r="W7" s="31"/>
      <c r="X7" s="25"/>
      <c r="Y7" s="114"/>
    </row>
    <row r="8" spans="1:25" s="15" customFormat="1" ht="25.05" customHeight="1">
      <c r="A8" s="31"/>
      <c r="B8" s="31"/>
      <c r="C8" s="31"/>
      <c r="D8" s="46" t="s">
        <v>25</v>
      </c>
      <c r="E8" s="76">
        <f>E6/E7</f>
        <v>7.5471698113207496E-3</v>
      </c>
      <c r="F8"/>
      <c r="G8" s="75"/>
      <c r="H8" s="31"/>
      <c r="I8" s="31"/>
      <c r="J8" s="31"/>
      <c r="K8" s="31"/>
      <c r="L8" s="31"/>
      <c r="M8" s="31"/>
      <c r="N8" s="48"/>
      <c r="P8" s="31"/>
      <c r="Q8" s="31"/>
      <c r="R8" s="31"/>
      <c r="S8" s="31"/>
      <c r="T8" s="31"/>
      <c r="U8" s="31"/>
      <c r="V8" s="31"/>
      <c r="W8" s="31"/>
      <c r="X8" s="25"/>
      <c r="Y8" s="114"/>
    </row>
    <row r="9" spans="1:25" s="15" customFormat="1" ht="25.05" customHeight="1">
      <c r="A9" s="25"/>
      <c r="B9" s="31"/>
      <c r="C9" s="31"/>
      <c r="D9" s="31"/>
      <c r="E9" s="77"/>
      <c r="F9"/>
      <c r="G9" s="75"/>
      <c r="H9" s="31"/>
      <c r="I9" s="31"/>
      <c r="J9" s="31"/>
      <c r="K9" s="31"/>
      <c r="L9" s="31"/>
      <c r="M9" s="31"/>
      <c r="N9" s="48"/>
      <c r="P9" s="31"/>
      <c r="Q9" s="31"/>
      <c r="R9" s="31"/>
      <c r="S9" s="31"/>
      <c r="T9" s="31"/>
      <c r="U9" s="31"/>
      <c r="V9" s="31"/>
      <c r="W9" s="31"/>
      <c r="X9" s="25"/>
      <c r="Y9" s="114"/>
    </row>
    <row r="10" spans="1:25" s="15" customFormat="1" ht="25.05" customHeight="1">
      <c r="A10" s="25"/>
      <c r="B10" s="31"/>
      <c r="C10" s="31"/>
      <c r="D10" s="31"/>
      <c r="E10" s="31"/>
      <c r="F10"/>
      <c r="G10" s="25"/>
      <c r="H10" s="31"/>
      <c r="I10" s="31"/>
      <c r="J10" s="31"/>
      <c r="K10" s="31"/>
      <c r="L10" s="31"/>
      <c r="M10" s="31"/>
      <c r="N10" s="48"/>
      <c r="P10" s="31"/>
      <c r="Q10" s="31"/>
      <c r="R10" s="31"/>
      <c r="S10" s="31"/>
      <c r="T10" s="31"/>
      <c r="U10" s="31"/>
      <c r="V10" s="31"/>
      <c r="W10" s="31"/>
      <c r="X10" s="25"/>
      <c r="Y10" s="114"/>
    </row>
    <row r="11" spans="1:25" s="15" customFormat="1" ht="25.05" customHeight="1">
      <c r="A11" s="25"/>
      <c r="B11" s="31"/>
      <c r="C11" s="31"/>
      <c r="D11" s="31"/>
      <c r="E11" s="31"/>
      <c r="F11"/>
      <c r="G11" s="25"/>
      <c r="H11" s="31"/>
      <c r="I11" s="31"/>
      <c r="J11" s="31"/>
      <c r="K11" s="31"/>
      <c r="L11" s="31"/>
      <c r="M11" s="31"/>
      <c r="N11" s="48"/>
      <c r="P11" s="31"/>
      <c r="Q11" s="31"/>
      <c r="R11" s="31"/>
      <c r="S11" s="31"/>
      <c r="T11" s="31"/>
      <c r="U11" s="31"/>
      <c r="V11" s="31"/>
      <c r="W11" s="31"/>
      <c r="X11" s="25"/>
      <c r="Y11" s="114"/>
    </row>
    <row r="12" spans="1:25" s="15" customFormat="1" ht="25.05" customHeight="1">
      <c r="A12" s="25"/>
      <c r="B12" s="31"/>
      <c r="C12" s="31"/>
      <c r="D12" s="31"/>
      <c r="E12" s="31"/>
      <c r="F12"/>
      <c r="G12" s="25"/>
      <c r="H12" s="31"/>
      <c r="I12" s="31"/>
      <c r="J12" s="31"/>
      <c r="K12" s="31"/>
      <c r="L12" s="31"/>
      <c r="M12" s="31"/>
      <c r="N12" s="48"/>
      <c r="P12" s="31"/>
      <c r="Q12" s="31"/>
      <c r="R12" s="31"/>
      <c r="S12" s="31"/>
      <c r="T12" s="31"/>
      <c r="U12" s="31"/>
      <c r="V12" s="31"/>
      <c r="W12" s="31"/>
      <c r="X12" s="25"/>
      <c r="Y12" s="114"/>
    </row>
    <row r="13" spans="1:25" s="15" customFormat="1" ht="25.05" customHeight="1">
      <c r="A13" s="25"/>
      <c r="B13" s="31"/>
      <c r="C13" s="78"/>
      <c r="D13" s="31"/>
      <c r="E13" s="31"/>
      <c r="F13"/>
      <c r="G13" s="31"/>
      <c r="H13" s="31"/>
      <c r="I13" s="31"/>
      <c r="J13" s="31"/>
      <c r="K13" s="31"/>
      <c r="L13" s="31"/>
      <c r="M13" s="31"/>
      <c r="N13" s="48"/>
      <c r="P13" s="31"/>
      <c r="Q13" s="31"/>
      <c r="R13" s="31"/>
      <c r="S13" s="31"/>
      <c r="T13" s="31"/>
      <c r="U13" s="31"/>
      <c r="V13" s="31"/>
      <c r="W13" s="31"/>
      <c r="X13" s="31"/>
      <c r="Y13" s="114"/>
    </row>
    <row r="14" spans="1:25" s="15" customFormat="1" ht="25.05" customHeight="1">
      <c r="A14" s="25"/>
      <c r="B14" s="26"/>
      <c r="C14" s="26"/>
      <c r="D14" s="26"/>
      <c r="E14" s="26"/>
      <c r="F14" s="10"/>
      <c r="G14" s="26"/>
      <c r="H14" s="26"/>
      <c r="I14" s="26"/>
      <c r="J14" s="26"/>
      <c r="K14" s="26"/>
      <c r="L14" s="26"/>
      <c r="M14" s="26"/>
      <c r="N14" s="49"/>
      <c r="P14" s="26"/>
      <c r="Q14" s="26"/>
      <c r="R14" s="26"/>
      <c r="S14" s="26"/>
      <c r="T14" s="26"/>
      <c r="U14" s="26"/>
      <c r="V14" s="26"/>
      <c r="W14" s="26"/>
      <c r="X14" s="26"/>
      <c r="Y14" s="114"/>
    </row>
    <row r="15" spans="1:25" s="15" customFormat="1" ht="25.05" customHeight="1">
      <c r="A15" s="25"/>
      <c r="B15" s="26"/>
      <c r="C15" s="26"/>
      <c r="D15" s="26"/>
      <c r="E15" s="26"/>
      <c r="F15" s="10"/>
      <c r="G15" s="26"/>
      <c r="H15" s="26"/>
      <c r="I15" s="26"/>
      <c r="J15" s="26"/>
      <c r="K15" s="26"/>
      <c r="L15" s="26"/>
      <c r="M15" s="26"/>
      <c r="N15" s="49"/>
      <c r="P15" s="26"/>
      <c r="Q15" s="26"/>
      <c r="R15" s="26"/>
      <c r="S15" s="26"/>
      <c r="T15" s="26"/>
      <c r="U15" s="26"/>
      <c r="V15" s="26"/>
      <c r="W15" s="26"/>
      <c r="X15" s="26"/>
      <c r="Y15" s="114"/>
    </row>
    <row r="16" spans="1:25" s="15" customFormat="1" ht="25.05" customHeight="1">
      <c r="A16" s="3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51"/>
      <c r="Y16" s="114"/>
    </row>
    <row r="17" spans="1:25" s="15" customFormat="1" ht="25.05" customHeight="1">
      <c r="A17" s="3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51"/>
      <c r="Y17" s="53"/>
    </row>
    <row r="18" spans="1:25" s="15" customFormat="1" ht="25.05" customHeight="1">
      <c r="A18" s="36"/>
      <c r="B18" s="10"/>
      <c r="C18" s="10"/>
      <c r="D18" s="10"/>
      <c r="E18" s="3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51"/>
      <c r="Y18" s="53"/>
    </row>
    <row r="19" spans="1:25" s="15" customFormat="1" ht="25.05" customHeight="1"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1"/>
      <c r="Y19" s="53"/>
    </row>
    <row r="20" spans="1:25" s="15" customFormat="1" ht="25.05" customHeight="1"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1"/>
      <c r="Y20" s="53"/>
    </row>
    <row r="21" spans="1:25" s="15" customFormat="1" ht="25.05" customHeight="1"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1"/>
      <c r="Y21" s="53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1"/>
      <c r="Y22" s="53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1"/>
      <c r="Y23" s="53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1"/>
      <c r="Y24" s="53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1"/>
      <c r="Y25" s="53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5">
    <mergeCell ref="A1:X1"/>
    <mergeCell ref="A2:E2"/>
    <mergeCell ref="J2:L2"/>
    <mergeCell ref="M2:N2"/>
    <mergeCell ref="S2:T2"/>
    <mergeCell ref="U2:V2"/>
    <mergeCell ref="W2:X2"/>
    <mergeCell ref="Q2:Q3"/>
    <mergeCell ref="R2:R3"/>
    <mergeCell ref="Y2:Y16"/>
    <mergeCell ref="A4:A5"/>
    <mergeCell ref="G2:G3"/>
    <mergeCell ref="H2:H3"/>
    <mergeCell ref="I2:I3"/>
    <mergeCell ref="P2:P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J13" sqref="J13"/>
    </sheetView>
  </sheetViews>
  <sheetFormatPr defaultColWidth="9" defaultRowHeight="25.05" customHeight="1"/>
  <cols>
    <col min="1" max="1" width="14.6640625" style="54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16" customWidth="1"/>
    <col min="8" max="8" width="8.109375" style="17" customWidth="1"/>
    <col min="9" max="9" width="15.21875" style="17" customWidth="1"/>
    <col min="10" max="10" width="10.5546875" style="17" customWidth="1"/>
    <col min="11" max="11" width="15.44140625" style="17" customWidth="1"/>
    <col min="12" max="12" width="11.88671875" style="17" customWidth="1"/>
    <col min="13" max="13" width="10.77734375" style="17" customWidth="1"/>
    <col min="14" max="14" width="12.5546875" style="17" customWidth="1"/>
    <col min="15" max="15" width="3.109375" style="17" customWidth="1"/>
    <col min="16" max="16" width="10.77734375" style="17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17" customWidth="1"/>
    <col min="22" max="22" width="7" style="17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20" t="s">
        <v>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2"/>
    </row>
    <row r="2" spans="1:25" s="13" customFormat="1" ht="39" customHeight="1">
      <c r="A2" s="136" t="s">
        <v>69</v>
      </c>
      <c r="B2" s="122"/>
      <c r="C2" s="122"/>
      <c r="D2" s="122"/>
      <c r="E2" s="122"/>
      <c r="F2" s="18"/>
      <c r="G2" s="118" t="s">
        <v>2</v>
      </c>
      <c r="H2" s="119" t="s">
        <v>3</v>
      </c>
      <c r="I2" s="126" t="s">
        <v>4</v>
      </c>
      <c r="J2" s="128" t="s">
        <v>5</v>
      </c>
      <c r="K2" s="129"/>
      <c r="L2" s="130"/>
      <c r="M2" s="123" t="s">
        <v>6</v>
      </c>
      <c r="N2" s="123"/>
      <c r="P2" s="119" t="s">
        <v>2</v>
      </c>
      <c r="Q2" s="119" t="s">
        <v>3</v>
      </c>
      <c r="R2" s="119" t="s">
        <v>4</v>
      </c>
      <c r="S2" s="131" t="s">
        <v>7</v>
      </c>
      <c r="T2" s="131"/>
      <c r="U2" s="131" t="s">
        <v>8</v>
      </c>
      <c r="V2" s="131"/>
      <c r="W2" s="131" t="s">
        <v>9</v>
      </c>
      <c r="X2" s="131"/>
      <c r="Y2" s="114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0"/>
      <c r="H3" s="126"/>
      <c r="I3" s="127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26"/>
      <c r="Q3" s="126"/>
      <c r="R3" s="12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7.45" customHeight="1">
      <c r="A4" s="115">
        <v>45713</v>
      </c>
      <c r="B4" s="55">
        <v>1</v>
      </c>
      <c r="C4" s="55" t="s">
        <v>70</v>
      </c>
      <c r="D4" s="55">
        <v>519</v>
      </c>
      <c r="E4" s="55">
        <v>1</v>
      </c>
      <c r="F4" s="10"/>
      <c r="G4" s="56">
        <v>45715</v>
      </c>
      <c r="H4" s="30">
        <v>1</v>
      </c>
      <c r="I4" s="30" t="s">
        <v>71</v>
      </c>
      <c r="J4" s="28">
        <v>521</v>
      </c>
      <c r="K4" s="55" t="s">
        <v>72</v>
      </c>
      <c r="L4" s="26"/>
      <c r="M4" s="30"/>
      <c r="N4" s="42"/>
      <c r="O4" s="60"/>
      <c r="P4" s="115">
        <v>45712</v>
      </c>
      <c r="Q4" s="55">
        <v>1</v>
      </c>
      <c r="R4" s="67" t="s">
        <v>73</v>
      </c>
      <c r="S4" s="55">
        <v>419</v>
      </c>
      <c r="T4" s="55">
        <v>1</v>
      </c>
      <c r="U4" s="31"/>
      <c r="V4" s="31"/>
      <c r="W4" s="31"/>
      <c r="X4" s="31"/>
      <c r="Y4" s="114"/>
    </row>
    <row r="5" spans="1:25" s="15" customFormat="1" ht="25.05" customHeight="1">
      <c r="A5" s="116"/>
      <c r="B5" s="55">
        <v>1</v>
      </c>
      <c r="C5" s="55" t="s">
        <v>74</v>
      </c>
      <c r="D5" s="55">
        <v>528</v>
      </c>
      <c r="E5" s="55">
        <v>1</v>
      </c>
      <c r="F5" s="10"/>
      <c r="G5" s="152" t="s">
        <v>130</v>
      </c>
      <c r="H5" s="30">
        <v>1</v>
      </c>
      <c r="I5" s="30" t="s">
        <v>75</v>
      </c>
      <c r="J5" s="58"/>
      <c r="K5" s="64" t="s">
        <v>76</v>
      </c>
      <c r="L5" s="26"/>
      <c r="M5" s="55">
        <v>344</v>
      </c>
      <c r="N5" s="42">
        <v>1</v>
      </c>
      <c r="O5" s="60"/>
      <c r="P5" s="116"/>
      <c r="Q5" s="55">
        <v>1</v>
      </c>
      <c r="R5" s="68" t="s">
        <v>77</v>
      </c>
      <c r="S5" s="57">
        <v>423</v>
      </c>
      <c r="T5" s="55">
        <v>1</v>
      </c>
      <c r="U5" s="31"/>
      <c r="V5" s="31"/>
      <c r="W5" s="31"/>
      <c r="X5" s="31"/>
      <c r="Y5" s="114"/>
    </row>
    <row r="6" spans="1:25" s="15" customFormat="1" ht="27.45" customHeight="1">
      <c r="A6" s="116"/>
      <c r="B6" s="55">
        <v>1</v>
      </c>
      <c r="C6" s="55" t="s">
        <v>78</v>
      </c>
      <c r="D6" s="55">
        <v>531</v>
      </c>
      <c r="E6" s="55">
        <v>1</v>
      </c>
      <c r="F6" s="10"/>
      <c r="G6" s="153"/>
      <c r="H6" s="30">
        <v>1</v>
      </c>
      <c r="I6" s="30" t="s">
        <v>79</v>
      </c>
      <c r="J6" s="58"/>
      <c r="K6" s="28"/>
      <c r="L6" s="26"/>
      <c r="M6" s="30">
        <v>340</v>
      </c>
      <c r="N6" s="42">
        <v>1</v>
      </c>
      <c r="O6" s="60"/>
      <c r="P6" s="116"/>
      <c r="Q6" s="55">
        <v>1</v>
      </c>
      <c r="R6" s="57" t="s">
        <v>80</v>
      </c>
      <c r="S6" s="57">
        <v>537</v>
      </c>
      <c r="T6" s="55">
        <v>1</v>
      </c>
      <c r="U6" s="31"/>
      <c r="V6" s="31"/>
      <c r="W6" s="31"/>
      <c r="X6" s="31"/>
      <c r="Y6" s="114"/>
    </row>
    <row r="7" spans="1:25" s="15" customFormat="1" ht="25.05" customHeight="1">
      <c r="A7" s="116"/>
      <c r="B7" s="55">
        <v>1</v>
      </c>
      <c r="C7" s="55" t="s">
        <v>80</v>
      </c>
      <c r="D7" s="55">
        <v>537</v>
      </c>
      <c r="E7" s="55">
        <v>1</v>
      </c>
      <c r="F7" s="10"/>
      <c r="G7" s="153"/>
      <c r="H7" s="30">
        <v>1</v>
      </c>
      <c r="I7" s="30" t="s">
        <v>81</v>
      </c>
      <c r="J7" s="58"/>
      <c r="K7" s="26"/>
      <c r="L7" s="26"/>
      <c r="M7" s="30">
        <v>323</v>
      </c>
      <c r="N7" s="42">
        <v>1</v>
      </c>
      <c r="O7" s="60"/>
      <c r="P7" s="116"/>
      <c r="Q7" s="55">
        <v>1</v>
      </c>
      <c r="R7" s="30" t="s">
        <v>82</v>
      </c>
      <c r="S7" s="55">
        <v>609</v>
      </c>
      <c r="T7" s="55">
        <v>1</v>
      </c>
      <c r="U7" s="31"/>
      <c r="V7" s="31"/>
      <c r="W7" s="31"/>
      <c r="X7" s="31"/>
      <c r="Y7" s="114"/>
    </row>
    <row r="8" spans="1:25" s="15" customFormat="1" ht="25.05" customHeight="1">
      <c r="A8" s="117"/>
      <c r="B8" s="55">
        <v>1</v>
      </c>
      <c r="C8" s="55" t="s">
        <v>83</v>
      </c>
      <c r="D8" s="55">
        <v>601.60299999999995</v>
      </c>
      <c r="E8" s="55">
        <v>2</v>
      </c>
      <c r="F8" s="10"/>
      <c r="G8" s="154"/>
      <c r="H8" s="30">
        <v>4</v>
      </c>
      <c r="I8" s="45" t="s">
        <v>84</v>
      </c>
      <c r="J8" s="58"/>
      <c r="K8" s="26"/>
      <c r="L8" s="26"/>
      <c r="M8" s="30">
        <v>504</v>
      </c>
      <c r="N8" s="42">
        <v>1</v>
      </c>
      <c r="O8" s="60"/>
      <c r="P8" s="116"/>
      <c r="Q8" s="55">
        <v>1</v>
      </c>
      <c r="R8" s="68" t="s">
        <v>85</v>
      </c>
      <c r="S8" s="26">
        <v>401</v>
      </c>
      <c r="T8" s="55">
        <v>1</v>
      </c>
      <c r="U8" s="31"/>
      <c r="V8" s="31"/>
      <c r="W8" s="31"/>
      <c r="X8" s="31"/>
      <c r="Y8" s="114"/>
    </row>
    <row r="9" spans="1:25" s="15" customFormat="1" ht="25.05" customHeight="1">
      <c r="A9" s="115">
        <v>45715</v>
      </c>
      <c r="B9" s="55">
        <v>1</v>
      </c>
      <c r="C9" s="57" t="s">
        <v>71</v>
      </c>
      <c r="D9" s="57">
        <v>524</v>
      </c>
      <c r="E9" s="55">
        <v>1</v>
      </c>
      <c r="F9" s="10"/>
      <c r="G9" s="152" t="s">
        <v>131</v>
      </c>
      <c r="H9" s="30">
        <v>1</v>
      </c>
      <c r="I9" s="30" t="s">
        <v>81</v>
      </c>
      <c r="J9" s="58"/>
      <c r="K9" s="26"/>
      <c r="L9" s="26"/>
      <c r="M9" s="30">
        <v>327</v>
      </c>
      <c r="N9" s="42">
        <v>1</v>
      </c>
      <c r="O9" s="60"/>
      <c r="P9" s="116"/>
      <c r="Q9" s="55">
        <v>1</v>
      </c>
      <c r="R9" s="68" t="s">
        <v>86</v>
      </c>
      <c r="S9" s="26">
        <v>415</v>
      </c>
      <c r="T9" s="55">
        <v>1</v>
      </c>
      <c r="U9" s="31"/>
      <c r="V9" s="31"/>
      <c r="W9" s="31"/>
      <c r="X9" s="31"/>
      <c r="Y9" s="114"/>
    </row>
    <row r="10" spans="1:25" s="15" customFormat="1" ht="25.05" customHeight="1">
      <c r="A10" s="116"/>
      <c r="B10" s="55">
        <v>1</v>
      </c>
      <c r="C10" s="57" t="s">
        <v>74</v>
      </c>
      <c r="D10" s="57">
        <v>528</v>
      </c>
      <c r="E10" s="55">
        <v>1</v>
      </c>
      <c r="F10" s="10"/>
      <c r="G10" s="154"/>
      <c r="H10" s="30">
        <v>1</v>
      </c>
      <c r="I10" s="30" t="s">
        <v>87</v>
      </c>
      <c r="J10" s="58"/>
      <c r="K10" s="26"/>
      <c r="L10" s="26"/>
      <c r="M10" s="30">
        <v>313</v>
      </c>
      <c r="N10" s="42">
        <v>1</v>
      </c>
      <c r="O10" s="60"/>
      <c r="P10" s="117"/>
      <c r="Q10" s="55">
        <v>1</v>
      </c>
      <c r="R10" s="69" t="s">
        <v>88</v>
      </c>
      <c r="S10" s="26">
        <v>512</v>
      </c>
      <c r="T10" s="55">
        <v>1</v>
      </c>
      <c r="U10" s="31"/>
      <c r="V10" s="31"/>
      <c r="W10" s="31"/>
      <c r="X10" s="31"/>
      <c r="Y10" s="114"/>
    </row>
    <row r="11" spans="1:25" s="15" customFormat="1" ht="25.05" customHeight="1">
      <c r="A11" s="116"/>
      <c r="B11" s="55">
        <v>1</v>
      </c>
      <c r="C11" s="57" t="s">
        <v>71</v>
      </c>
      <c r="D11" s="57">
        <v>521</v>
      </c>
      <c r="E11" s="57">
        <v>1</v>
      </c>
      <c r="F11" s="10"/>
      <c r="G11" s="25"/>
      <c r="H11" s="31"/>
      <c r="I11" s="31"/>
      <c r="J11" s="31"/>
      <c r="K11" s="31"/>
      <c r="L11" s="31"/>
      <c r="M11" s="46" t="s">
        <v>23</v>
      </c>
      <c r="N11" s="46">
        <v>6</v>
      </c>
      <c r="O11" s="60"/>
      <c r="P11" s="115">
        <v>45713</v>
      </c>
      <c r="Q11" s="55">
        <v>1</v>
      </c>
      <c r="R11" s="55" t="s">
        <v>71</v>
      </c>
      <c r="S11" s="55">
        <v>521</v>
      </c>
      <c r="T11" s="55">
        <v>1</v>
      </c>
      <c r="U11" s="26"/>
      <c r="V11" s="26"/>
      <c r="W11" s="26"/>
      <c r="X11" s="34"/>
      <c r="Y11" s="114"/>
    </row>
    <row r="12" spans="1:25" s="15" customFormat="1" ht="25.05" customHeight="1">
      <c r="A12" s="116"/>
      <c r="B12" s="55">
        <v>1</v>
      </c>
      <c r="C12" s="57" t="s">
        <v>80</v>
      </c>
      <c r="D12" s="57">
        <v>537</v>
      </c>
      <c r="E12" s="57">
        <v>1</v>
      </c>
      <c r="F12" s="10"/>
      <c r="G12" s="25"/>
      <c r="H12" s="31"/>
      <c r="I12" s="31"/>
      <c r="J12" s="31"/>
      <c r="K12" s="31"/>
      <c r="L12" s="31"/>
      <c r="M12" s="31"/>
      <c r="N12" s="31"/>
      <c r="O12" s="60"/>
      <c r="P12" s="116"/>
      <c r="Q12" s="55">
        <v>1</v>
      </c>
      <c r="R12" s="57" t="s">
        <v>89</v>
      </c>
      <c r="S12" s="57">
        <v>524</v>
      </c>
      <c r="T12" s="55">
        <v>1</v>
      </c>
      <c r="U12" s="26"/>
      <c r="V12" s="26"/>
      <c r="W12" s="26"/>
      <c r="X12" s="34"/>
      <c r="Y12" s="114"/>
    </row>
    <row r="13" spans="1:25" s="15" customFormat="1" ht="25.05" customHeight="1">
      <c r="A13" s="116"/>
      <c r="B13" s="55">
        <v>1</v>
      </c>
      <c r="C13" s="57" t="s">
        <v>73</v>
      </c>
      <c r="D13" s="57">
        <v>416</v>
      </c>
      <c r="E13" s="57">
        <v>1</v>
      </c>
      <c r="F13" s="10"/>
      <c r="G13" s="25"/>
      <c r="H13" s="31"/>
      <c r="I13" s="31"/>
      <c r="J13" s="31"/>
      <c r="K13" s="31"/>
      <c r="L13" s="31"/>
      <c r="M13" s="31"/>
      <c r="N13" s="31"/>
      <c r="O13" s="60"/>
      <c r="P13" s="116"/>
      <c r="Q13" s="55">
        <v>1</v>
      </c>
      <c r="R13" s="57" t="s">
        <v>74</v>
      </c>
      <c r="S13" s="57">
        <v>528</v>
      </c>
      <c r="T13" s="55">
        <v>1</v>
      </c>
      <c r="U13" s="26"/>
      <c r="V13" s="26"/>
      <c r="W13" s="26"/>
      <c r="X13" s="26"/>
      <c r="Y13" s="114"/>
    </row>
    <row r="14" spans="1:25" s="15" customFormat="1" ht="25.05" customHeight="1">
      <c r="A14" s="117"/>
      <c r="B14" s="55">
        <v>1</v>
      </c>
      <c r="C14" s="55" t="s">
        <v>90</v>
      </c>
      <c r="D14" s="55">
        <v>502</v>
      </c>
      <c r="E14" s="57">
        <v>1</v>
      </c>
      <c r="F14" s="10"/>
      <c r="G14" s="25"/>
      <c r="H14" s="31"/>
      <c r="I14" s="31"/>
      <c r="J14" s="31"/>
      <c r="K14" s="31"/>
      <c r="L14" s="31"/>
      <c r="M14" s="31"/>
      <c r="N14" s="31"/>
      <c r="O14" s="60"/>
      <c r="P14" s="116"/>
      <c r="Q14" s="55">
        <v>1</v>
      </c>
      <c r="R14" s="57" t="s">
        <v>80</v>
      </c>
      <c r="S14" s="57">
        <v>537</v>
      </c>
      <c r="T14" s="55">
        <v>1</v>
      </c>
      <c r="U14" s="26"/>
      <c r="V14" s="26"/>
      <c r="W14" s="26"/>
      <c r="X14" s="26"/>
      <c r="Y14" s="114"/>
    </row>
    <row r="15" spans="1:25" s="15" customFormat="1" ht="25.05" customHeight="1">
      <c r="A15" s="31"/>
      <c r="B15" s="31"/>
      <c r="C15" s="31"/>
      <c r="D15" s="46" t="s">
        <v>23</v>
      </c>
      <c r="E15" s="46">
        <f>E4+E5+E6+E7+E8+E9+E10+E11+E12+E13+E14</f>
        <v>12</v>
      </c>
      <c r="F15" s="10"/>
      <c r="G15" s="25"/>
      <c r="H15" s="31"/>
      <c r="I15" s="31"/>
      <c r="J15" s="31"/>
      <c r="K15" s="31"/>
      <c r="L15" s="31"/>
      <c r="M15" s="31"/>
      <c r="N15" s="31"/>
      <c r="O15" s="60"/>
      <c r="P15" s="116"/>
      <c r="Q15" s="55">
        <v>1</v>
      </c>
      <c r="R15" s="57" t="s">
        <v>83</v>
      </c>
      <c r="S15" s="57">
        <v>601</v>
      </c>
      <c r="T15" s="55">
        <v>1</v>
      </c>
      <c r="U15" s="26"/>
      <c r="V15" s="26"/>
      <c r="W15" s="26"/>
      <c r="X15" s="26"/>
      <c r="Y15" s="114"/>
    </row>
    <row r="16" spans="1:25" s="15" customFormat="1" ht="25.05" customHeight="1">
      <c r="A16" s="58"/>
      <c r="B16" s="58"/>
      <c r="C16" s="58"/>
      <c r="D16" s="46" t="s">
        <v>24</v>
      </c>
      <c r="E16" s="59">
        <v>334</v>
      </c>
      <c r="F16" s="60"/>
      <c r="G16" s="25"/>
      <c r="H16" s="31"/>
      <c r="I16" s="31"/>
      <c r="J16" s="31"/>
      <c r="K16" s="31"/>
      <c r="L16" s="31"/>
      <c r="M16" s="31"/>
      <c r="N16" s="31"/>
      <c r="O16" s="65"/>
      <c r="P16" s="116"/>
      <c r="Q16" s="55">
        <v>1</v>
      </c>
      <c r="R16" s="57" t="s">
        <v>83</v>
      </c>
      <c r="S16" s="55">
        <v>603</v>
      </c>
      <c r="T16" s="55">
        <v>1</v>
      </c>
      <c r="U16" s="65"/>
      <c r="V16" s="65"/>
      <c r="W16" s="60"/>
      <c r="X16" s="60"/>
    </row>
    <row r="17" spans="1:24" s="15" customFormat="1" ht="25.05" customHeight="1">
      <c r="A17" s="61"/>
      <c r="B17" s="61"/>
      <c r="C17" s="61"/>
      <c r="D17" s="46" t="s">
        <v>25</v>
      </c>
      <c r="E17" s="62">
        <f>E15/E16</f>
        <v>3.59281437125748E-2</v>
      </c>
      <c r="F17" s="63"/>
      <c r="G17" s="25"/>
      <c r="H17" s="31"/>
      <c r="I17" s="31"/>
      <c r="J17" s="31"/>
      <c r="K17" s="31"/>
      <c r="L17" s="31"/>
      <c r="M17" s="31"/>
      <c r="N17" s="31"/>
      <c r="O17" s="29"/>
      <c r="P17" s="117"/>
      <c r="Q17" s="55">
        <v>1</v>
      </c>
      <c r="R17" s="26" t="s">
        <v>70</v>
      </c>
      <c r="S17" s="26">
        <v>520</v>
      </c>
      <c r="T17" s="55">
        <v>1</v>
      </c>
      <c r="U17" s="29"/>
      <c r="V17" s="29"/>
      <c r="W17" s="63"/>
      <c r="X17" s="63"/>
    </row>
    <row r="18" spans="1:24" s="15" customFormat="1" ht="25.05" customHeight="1">
      <c r="A18" s="63"/>
      <c r="B18" s="63"/>
      <c r="C18" s="63"/>
      <c r="D18" s="63"/>
      <c r="E18" s="63"/>
      <c r="F18" s="63"/>
      <c r="G18" s="25"/>
      <c r="H18" s="31"/>
      <c r="I18" s="31"/>
      <c r="J18" s="31"/>
      <c r="K18" s="31"/>
      <c r="L18" s="31"/>
      <c r="M18" s="31"/>
      <c r="N18" s="31"/>
      <c r="O18" s="29"/>
      <c r="P18" s="115">
        <v>45714</v>
      </c>
      <c r="Q18" s="55">
        <v>1</v>
      </c>
      <c r="R18" s="57" t="s">
        <v>74</v>
      </c>
      <c r="S18" s="55">
        <v>525</v>
      </c>
      <c r="T18" s="55">
        <v>1</v>
      </c>
      <c r="U18" s="29"/>
      <c r="V18" s="29"/>
      <c r="W18" s="63"/>
      <c r="X18" s="63"/>
    </row>
    <row r="19" spans="1:24" s="15" customFormat="1" ht="25.05" customHeight="1">
      <c r="A19" s="54"/>
      <c r="G19" s="25"/>
      <c r="H19" s="31"/>
      <c r="I19" s="31"/>
      <c r="J19" s="31"/>
      <c r="K19" s="31"/>
      <c r="L19" s="31"/>
      <c r="M19" s="31"/>
      <c r="N19" s="31"/>
      <c r="O19" s="17"/>
      <c r="P19" s="117"/>
      <c r="Q19" s="55">
        <v>1</v>
      </c>
      <c r="R19" s="57" t="s">
        <v>70</v>
      </c>
      <c r="S19" s="55">
        <v>520</v>
      </c>
      <c r="T19" s="55">
        <v>1</v>
      </c>
      <c r="U19" s="17"/>
      <c r="V19" s="17"/>
    </row>
    <row r="20" spans="1:24" s="15" customFormat="1" ht="25.05" customHeight="1">
      <c r="A20" s="54"/>
      <c r="G20" s="16"/>
      <c r="H20" s="17"/>
      <c r="I20" s="17"/>
      <c r="J20" s="17"/>
      <c r="K20" s="17"/>
      <c r="L20" s="17"/>
      <c r="M20" s="17"/>
      <c r="N20" s="17"/>
      <c r="O20" s="17"/>
      <c r="P20" s="141">
        <v>45715</v>
      </c>
      <c r="Q20" s="55">
        <v>1</v>
      </c>
      <c r="R20" s="55" t="s">
        <v>70</v>
      </c>
      <c r="S20" s="55">
        <v>520</v>
      </c>
      <c r="T20" s="55">
        <v>1</v>
      </c>
      <c r="U20" s="17"/>
      <c r="V20" s="17"/>
    </row>
    <row r="21" spans="1:24" s="15" customFormat="1" ht="25.05" customHeight="1">
      <c r="A21" s="54"/>
      <c r="G21" s="16"/>
      <c r="H21" s="17"/>
      <c r="I21" s="17"/>
      <c r="J21" s="17"/>
      <c r="K21" s="17"/>
      <c r="L21" s="17"/>
      <c r="M21" s="17"/>
      <c r="N21" s="17"/>
      <c r="O21" s="17"/>
      <c r="P21" s="141"/>
      <c r="Q21" s="55">
        <v>1</v>
      </c>
      <c r="R21" s="55" t="s">
        <v>74</v>
      </c>
      <c r="S21" s="55">
        <v>528</v>
      </c>
      <c r="T21" s="55">
        <v>1</v>
      </c>
      <c r="U21" s="17"/>
      <c r="V21" s="17"/>
    </row>
    <row r="22" spans="1:24" s="15" customFormat="1" ht="25.05" customHeight="1">
      <c r="A22" s="54"/>
      <c r="G22" s="16"/>
      <c r="H22" s="17"/>
      <c r="I22" s="17"/>
      <c r="J22" s="17"/>
      <c r="K22" s="17"/>
      <c r="L22" s="17"/>
      <c r="M22" s="17"/>
      <c r="N22" s="17"/>
      <c r="O22" s="17"/>
      <c r="P22" s="141"/>
      <c r="Q22" s="55">
        <v>1</v>
      </c>
      <c r="R22" s="55" t="s">
        <v>71</v>
      </c>
      <c r="S22" s="55">
        <v>524</v>
      </c>
      <c r="T22" s="55">
        <v>1</v>
      </c>
      <c r="U22" s="17"/>
      <c r="V22" s="17"/>
    </row>
    <row r="23" spans="1:24" s="15" customFormat="1" ht="25.05" customHeight="1">
      <c r="A23" s="54"/>
      <c r="G23" s="16"/>
      <c r="H23" s="17"/>
      <c r="I23" s="17"/>
      <c r="J23" s="17"/>
      <c r="K23" s="17"/>
      <c r="L23" s="17"/>
      <c r="M23" s="17"/>
      <c r="N23" s="17"/>
      <c r="O23" s="17"/>
      <c r="P23" s="141"/>
      <c r="Q23" s="55">
        <v>1</v>
      </c>
      <c r="R23" s="67" t="s">
        <v>85</v>
      </c>
      <c r="S23" s="55">
        <v>404</v>
      </c>
      <c r="T23" s="55">
        <v>1</v>
      </c>
      <c r="U23" s="17"/>
      <c r="V23" s="17"/>
    </row>
    <row r="24" spans="1:24" s="15" customFormat="1" ht="25.05" customHeight="1">
      <c r="A24" s="54"/>
      <c r="G24" s="16"/>
      <c r="H24" s="17"/>
      <c r="I24" s="17"/>
      <c r="J24" s="17"/>
      <c r="K24" s="17"/>
      <c r="L24" s="17"/>
      <c r="M24" s="17"/>
      <c r="N24" s="17"/>
      <c r="O24" s="17"/>
      <c r="P24" s="141"/>
      <c r="Q24" s="55"/>
      <c r="R24" s="55"/>
      <c r="S24" s="55"/>
      <c r="T24" s="55"/>
      <c r="U24" s="17"/>
      <c r="V24" s="17"/>
    </row>
    <row r="25" spans="1:24" s="15" customFormat="1" ht="25.05" customHeight="1">
      <c r="A25" s="54"/>
      <c r="G25" s="16"/>
      <c r="H25" s="17"/>
      <c r="I25" s="17"/>
      <c r="J25" s="17"/>
      <c r="K25" s="17"/>
      <c r="L25" s="17"/>
      <c r="M25" s="17"/>
      <c r="N25" s="17"/>
      <c r="O25" s="17"/>
      <c r="P25" s="141"/>
      <c r="Q25" s="55"/>
      <c r="R25" s="55"/>
      <c r="S25" s="55"/>
      <c r="T25" s="55"/>
      <c r="U25" s="17"/>
      <c r="V25" s="17"/>
    </row>
    <row r="26" spans="1:24" s="15" customFormat="1" ht="25.05" customHeight="1">
      <c r="A26" s="54"/>
      <c r="G26" s="16"/>
      <c r="H26" s="17"/>
      <c r="I26" s="17"/>
      <c r="J26" s="17"/>
      <c r="K26" s="17"/>
      <c r="L26" s="17"/>
      <c r="M26" s="17"/>
      <c r="N26" s="17"/>
      <c r="O26" s="17"/>
      <c r="P26" s="141"/>
      <c r="Q26" s="55"/>
      <c r="R26" s="55"/>
      <c r="S26" s="55"/>
      <c r="T26" s="55"/>
      <c r="U26" s="17"/>
      <c r="V26" s="17"/>
    </row>
    <row r="27" spans="1:24" s="15" customFormat="1" ht="25.05" customHeight="1">
      <c r="A27" s="54"/>
      <c r="G27" s="16"/>
      <c r="H27" s="17"/>
      <c r="I27" s="17"/>
      <c r="J27" s="17"/>
      <c r="K27" s="17"/>
      <c r="L27" s="17"/>
      <c r="M27" s="17"/>
      <c r="N27" s="17"/>
      <c r="O27" s="17"/>
      <c r="P27" s="141"/>
      <c r="Q27" s="55"/>
      <c r="R27" s="67"/>
      <c r="S27" s="55"/>
      <c r="T27" s="55"/>
      <c r="U27" s="17"/>
      <c r="V27" s="17"/>
    </row>
    <row r="28" spans="1:24" s="15" customFormat="1" ht="25.05" customHeight="1">
      <c r="A28" s="54"/>
      <c r="G28" s="16"/>
      <c r="H28" s="17"/>
      <c r="I28" s="17"/>
      <c r="J28" s="17"/>
      <c r="K28" s="17"/>
      <c r="L28" s="17"/>
      <c r="M28" s="17"/>
      <c r="N28" s="17"/>
      <c r="O28" s="17"/>
      <c r="P28" s="141"/>
      <c r="Q28" s="70"/>
      <c r="R28" s="70"/>
      <c r="S28" s="71" t="s">
        <v>23</v>
      </c>
      <c r="T28" s="71">
        <f>T4+T5+T6+T7+T8+T9+T10+T12+T11+T13+T14+T15+T16+T17+T18+T19+T20+T21+T22+T23+T24+T25+T26+T27</f>
        <v>20</v>
      </c>
      <c r="U28" s="17"/>
      <c r="V28" s="17"/>
    </row>
    <row r="29" spans="1:24" s="15" customFormat="1" ht="25.05" customHeight="1">
      <c r="A29" s="54"/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4" s="15" customFormat="1" ht="25.05" customHeight="1">
      <c r="A30" s="54"/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4" s="15" customFormat="1" ht="25.05" customHeight="1">
      <c r="A31" s="54"/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4" s="15" customFormat="1" ht="25.05" customHeight="1">
      <c r="A32" s="54"/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4"/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4"/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4"/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4"/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</sheetData>
  <mergeCells count="22">
    <mergeCell ref="A1:X1"/>
    <mergeCell ref="A2:E2"/>
    <mergeCell ref="J2:L2"/>
    <mergeCell ref="M2:N2"/>
    <mergeCell ref="S2:T2"/>
    <mergeCell ref="U2:V2"/>
    <mergeCell ref="W2:X2"/>
    <mergeCell ref="P2:P3"/>
    <mergeCell ref="R2:R3"/>
    <mergeCell ref="A4:A8"/>
    <mergeCell ref="A9:A14"/>
    <mergeCell ref="G2:G3"/>
    <mergeCell ref="H2:H3"/>
    <mergeCell ref="I2:I3"/>
    <mergeCell ref="G5:G8"/>
    <mergeCell ref="G9:G10"/>
    <mergeCell ref="Y2:Y15"/>
    <mergeCell ref="P4:P10"/>
    <mergeCell ref="P11:P17"/>
    <mergeCell ref="P18:P19"/>
    <mergeCell ref="P20:P28"/>
    <mergeCell ref="Q2:Q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tabSelected="1" zoomScale="80" zoomScaleNormal="80" workbookViewId="0">
      <selection activeCell="M13" sqref="M1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16" customWidth="1"/>
    <col min="8" max="8" width="8.109375" style="17" customWidth="1"/>
    <col min="9" max="9" width="12.77734375" style="17" customWidth="1"/>
    <col min="10" max="10" width="10.33203125" style="17" customWidth="1"/>
    <col min="11" max="11" width="13.21875" style="17" customWidth="1"/>
    <col min="12" max="13" width="8.77734375" style="17" customWidth="1"/>
    <col min="14" max="14" width="12.77734375" style="17" customWidth="1"/>
    <col min="15" max="15" width="2.77734375" style="17" customWidth="1"/>
    <col min="16" max="16" width="9" style="17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17" customWidth="1"/>
    <col min="22" max="22" width="8.44140625" style="17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20" t="s">
        <v>91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2"/>
    </row>
    <row r="2" spans="1:25" s="13" customFormat="1" ht="39" customHeight="1">
      <c r="A2" s="122" t="s">
        <v>92</v>
      </c>
      <c r="B2" s="122"/>
      <c r="C2" s="122"/>
      <c r="D2" s="122"/>
      <c r="E2" s="122"/>
      <c r="F2" s="18"/>
      <c r="G2" s="118" t="s">
        <v>2</v>
      </c>
      <c r="H2" s="126" t="s">
        <v>3</v>
      </c>
      <c r="I2" s="126" t="s">
        <v>4</v>
      </c>
      <c r="J2" s="128" t="s">
        <v>5</v>
      </c>
      <c r="K2" s="129"/>
      <c r="L2" s="130"/>
      <c r="M2" s="123" t="s">
        <v>6</v>
      </c>
      <c r="N2" s="123"/>
      <c r="P2" s="119" t="s">
        <v>2</v>
      </c>
      <c r="Q2" s="119" t="s">
        <v>3</v>
      </c>
      <c r="R2" s="119" t="s">
        <v>4</v>
      </c>
      <c r="S2" s="131" t="s">
        <v>7</v>
      </c>
      <c r="T2" s="131"/>
      <c r="U2" s="131" t="s">
        <v>8</v>
      </c>
      <c r="V2" s="131"/>
      <c r="W2" s="131" t="s">
        <v>9</v>
      </c>
      <c r="X2" s="131"/>
      <c r="Y2" s="114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0"/>
      <c r="H3" s="127"/>
      <c r="I3" s="127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19"/>
      <c r="Q3" s="119"/>
      <c r="R3" s="126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14"/>
    </row>
    <row r="4" spans="1:25" s="15" customFormat="1" ht="25.05" customHeight="1">
      <c r="A4" s="25"/>
      <c r="B4" s="26"/>
      <c r="C4" s="27"/>
      <c r="D4" s="26"/>
      <c r="E4" s="26"/>
      <c r="F4" s="10"/>
      <c r="G4" s="155" t="s">
        <v>132</v>
      </c>
      <c r="H4" s="28">
        <v>6</v>
      </c>
      <c r="I4" s="28" t="s">
        <v>93</v>
      </c>
      <c r="J4" s="28"/>
      <c r="K4" s="28"/>
      <c r="L4" s="40"/>
      <c r="M4" s="41">
        <v>127</v>
      </c>
      <c r="N4" s="42">
        <v>1</v>
      </c>
      <c r="P4" s="43">
        <v>45712</v>
      </c>
      <c r="Q4" s="26" t="s">
        <v>94</v>
      </c>
      <c r="R4" s="26" t="s">
        <v>95</v>
      </c>
      <c r="S4" s="26"/>
      <c r="T4" s="26"/>
      <c r="U4" s="26"/>
      <c r="V4" s="26"/>
      <c r="W4" s="26">
        <v>401</v>
      </c>
      <c r="X4" s="26">
        <v>1</v>
      </c>
      <c r="Y4" s="114"/>
    </row>
    <row r="5" spans="1:25" s="15" customFormat="1" ht="25.05" customHeight="1">
      <c r="A5" s="25"/>
      <c r="B5" s="26"/>
      <c r="C5" s="26"/>
      <c r="D5" s="26"/>
      <c r="E5" s="26"/>
      <c r="F5" s="10"/>
      <c r="G5" s="156"/>
      <c r="H5" s="29">
        <v>6</v>
      </c>
      <c r="I5" s="28" t="s">
        <v>93</v>
      </c>
      <c r="J5" s="28"/>
      <c r="K5" s="28"/>
      <c r="L5" s="40"/>
      <c r="M5" s="44">
        <v>130</v>
      </c>
      <c r="N5" s="42">
        <v>1</v>
      </c>
      <c r="P5" s="31"/>
      <c r="Q5" s="26"/>
      <c r="R5" s="26"/>
      <c r="S5" s="26"/>
      <c r="T5" s="26"/>
      <c r="U5" s="26"/>
      <c r="V5" s="26"/>
      <c r="W5" s="46" t="s">
        <v>23</v>
      </c>
      <c r="X5" s="46">
        <v>1</v>
      </c>
      <c r="Y5" s="114"/>
    </row>
    <row r="6" spans="1:25" s="15" customFormat="1" ht="25.05" customHeight="1">
      <c r="A6" s="25"/>
      <c r="B6" s="26"/>
      <c r="C6" s="27"/>
      <c r="D6" s="26"/>
      <c r="E6" s="26"/>
      <c r="F6" s="10"/>
      <c r="G6" s="156"/>
      <c r="H6" s="30">
        <v>6</v>
      </c>
      <c r="I6" s="45" t="s">
        <v>96</v>
      </c>
      <c r="J6" s="28"/>
      <c r="K6" s="28"/>
      <c r="L6" s="28"/>
      <c r="M6" s="44">
        <v>334</v>
      </c>
      <c r="N6" s="42">
        <v>1</v>
      </c>
      <c r="P6" s="31"/>
      <c r="Q6" s="26"/>
      <c r="R6" s="26"/>
      <c r="S6" s="26"/>
      <c r="T6" s="26"/>
      <c r="U6" s="26"/>
      <c r="V6" s="26"/>
      <c r="W6" s="26"/>
      <c r="X6" s="34"/>
      <c r="Y6" s="114"/>
    </row>
    <row r="7" spans="1:25" s="15" customFormat="1" ht="25.05" customHeight="1">
      <c r="A7" s="25"/>
      <c r="B7" s="26"/>
      <c r="C7" s="26"/>
      <c r="D7" s="26"/>
      <c r="E7" s="26"/>
      <c r="F7" s="10"/>
      <c r="G7" s="157"/>
      <c r="H7" s="30">
        <v>6</v>
      </c>
      <c r="I7" s="30" t="s">
        <v>97</v>
      </c>
      <c r="J7" s="28"/>
      <c r="K7" s="26"/>
      <c r="L7" s="26"/>
      <c r="M7" s="44">
        <v>326</v>
      </c>
      <c r="N7" s="42">
        <v>1</v>
      </c>
      <c r="P7" s="31"/>
      <c r="Q7" s="26"/>
      <c r="R7" s="26"/>
      <c r="S7" s="26"/>
      <c r="T7" s="26"/>
      <c r="U7" s="26"/>
      <c r="V7" s="26"/>
      <c r="W7" s="26"/>
      <c r="X7" s="34"/>
      <c r="Y7" s="114"/>
    </row>
    <row r="8" spans="1:25" s="15" customFormat="1" ht="25.05" customHeight="1">
      <c r="A8" s="25"/>
      <c r="B8" s="26"/>
      <c r="C8" s="26"/>
      <c r="D8" s="26"/>
      <c r="E8" s="26"/>
      <c r="F8" s="10"/>
      <c r="G8" s="158" t="s">
        <v>131</v>
      </c>
      <c r="H8" s="28">
        <v>6</v>
      </c>
      <c r="I8" s="30" t="s">
        <v>98</v>
      </c>
      <c r="J8" s="28"/>
      <c r="K8" s="26"/>
      <c r="L8" s="26"/>
      <c r="M8" s="44">
        <v>124</v>
      </c>
      <c r="N8" s="42">
        <v>1</v>
      </c>
      <c r="P8" s="31"/>
      <c r="Q8" s="26"/>
      <c r="R8" s="26"/>
      <c r="S8" s="26"/>
      <c r="T8" s="26"/>
      <c r="U8" s="26"/>
      <c r="V8" s="26"/>
      <c r="W8" s="26"/>
      <c r="X8" s="34"/>
      <c r="Y8" s="114"/>
    </row>
    <row r="9" spans="1:25" s="15" customFormat="1" ht="25.05" customHeight="1">
      <c r="A9" s="25"/>
      <c r="B9" s="26"/>
      <c r="C9" s="26"/>
      <c r="D9" s="26"/>
      <c r="E9" s="26"/>
      <c r="F9" s="10"/>
      <c r="G9" s="25"/>
      <c r="H9" s="31"/>
      <c r="I9" s="31"/>
      <c r="J9" s="31"/>
      <c r="K9" s="31"/>
      <c r="L9" s="31"/>
      <c r="M9" s="46" t="s">
        <v>23</v>
      </c>
      <c r="N9" s="46">
        <v>5</v>
      </c>
      <c r="P9" s="31"/>
      <c r="Q9" s="26"/>
      <c r="R9" s="26"/>
      <c r="S9" s="26"/>
      <c r="T9" s="26"/>
      <c r="U9" s="26"/>
      <c r="V9" s="26"/>
      <c r="W9" s="26"/>
      <c r="X9" s="34"/>
      <c r="Y9" s="114"/>
    </row>
    <row r="10" spans="1:25" s="15" customFormat="1" ht="25.05" customHeight="1">
      <c r="A10" s="25"/>
      <c r="B10" s="26"/>
      <c r="C10" s="26"/>
      <c r="D10" s="26"/>
      <c r="E10" s="26"/>
      <c r="F10" s="10"/>
      <c r="G10" s="25"/>
      <c r="H10" s="31"/>
      <c r="I10" s="31"/>
      <c r="J10" s="31"/>
      <c r="K10" s="31"/>
      <c r="L10" s="31"/>
      <c r="M10" s="31"/>
      <c r="N10" s="31"/>
      <c r="P10" s="31"/>
      <c r="Q10" s="26"/>
      <c r="R10" s="26"/>
      <c r="S10" s="26"/>
      <c r="T10" s="26"/>
      <c r="U10" s="26"/>
      <c r="V10" s="26"/>
      <c r="W10" s="26"/>
      <c r="X10" s="34"/>
      <c r="Y10" s="114"/>
    </row>
    <row r="11" spans="1:25" s="15" customFormat="1" ht="25.05" customHeight="1">
      <c r="A11" s="25"/>
      <c r="B11" s="26"/>
      <c r="C11" s="26"/>
      <c r="D11" s="26"/>
      <c r="E11" s="26"/>
      <c r="F11" s="10"/>
      <c r="G11" s="32"/>
      <c r="H11" s="33"/>
      <c r="I11" s="33"/>
      <c r="J11" s="33"/>
      <c r="K11" s="33"/>
      <c r="L11" s="33"/>
      <c r="M11" s="33"/>
      <c r="N11" s="47"/>
      <c r="P11" s="31"/>
      <c r="Q11" s="26"/>
      <c r="R11" s="35"/>
      <c r="S11" s="35"/>
      <c r="T11" s="35"/>
      <c r="U11" s="35"/>
      <c r="V11" s="35"/>
      <c r="W11" s="35"/>
      <c r="X11" s="50"/>
      <c r="Y11" s="114"/>
    </row>
    <row r="12" spans="1:25" s="15" customFormat="1" ht="25.05" customHeight="1">
      <c r="A12" s="25"/>
      <c r="B12" s="26"/>
      <c r="C12" s="27"/>
      <c r="D12" s="26"/>
      <c r="E12" s="26"/>
      <c r="F12" s="10"/>
      <c r="G12" s="25"/>
      <c r="H12" s="31"/>
      <c r="I12" s="31"/>
      <c r="J12" s="31"/>
      <c r="K12" s="31"/>
      <c r="L12" s="31"/>
      <c r="M12" s="31"/>
      <c r="N12" s="48"/>
      <c r="P12" s="31"/>
      <c r="Q12" s="26"/>
      <c r="R12" s="26"/>
      <c r="S12" s="26"/>
      <c r="T12" s="26"/>
      <c r="U12" s="26"/>
      <c r="V12" s="26"/>
      <c r="W12" s="26"/>
      <c r="X12" s="26"/>
      <c r="Y12" s="114"/>
    </row>
    <row r="13" spans="1:25" s="15" customFormat="1" ht="25.05" customHeight="1">
      <c r="A13" s="25"/>
      <c r="B13" s="26"/>
      <c r="C13" s="26"/>
      <c r="D13" s="26"/>
      <c r="E13" s="26"/>
      <c r="F13" s="10"/>
      <c r="G13" s="34"/>
      <c r="H13" s="35"/>
      <c r="I13" s="35"/>
      <c r="J13" s="35"/>
      <c r="K13" s="35"/>
      <c r="L13" s="35"/>
      <c r="M13" s="26"/>
      <c r="N13" s="49"/>
      <c r="P13" s="26"/>
      <c r="Q13" s="26"/>
      <c r="R13" s="26"/>
      <c r="S13" s="26"/>
      <c r="T13" s="26"/>
      <c r="U13" s="26"/>
      <c r="V13" s="26"/>
      <c r="W13" s="26"/>
      <c r="X13" s="26"/>
      <c r="Y13" s="114"/>
    </row>
    <row r="14" spans="1:25" s="15" customFormat="1" ht="25.05" customHeight="1">
      <c r="A14" s="25"/>
      <c r="B14" s="26"/>
      <c r="C14" s="26"/>
      <c r="D14" s="26"/>
      <c r="E14" s="26"/>
      <c r="F14" s="10"/>
      <c r="G14" s="34"/>
      <c r="H14" s="26"/>
      <c r="I14" s="26"/>
      <c r="J14" s="26"/>
      <c r="K14" s="26"/>
      <c r="L14" s="26"/>
      <c r="M14" s="26"/>
      <c r="N14" s="49"/>
      <c r="P14" s="26"/>
      <c r="Q14" s="26"/>
      <c r="R14" s="26"/>
      <c r="S14" s="26"/>
      <c r="T14" s="26"/>
      <c r="U14" s="26"/>
      <c r="V14" s="26"/>
      <c r="W14" s="26"/>
      <c r="X14" s="26"/>
      <c r="Y14" s="114"/>
    </row>
    <row r="15" spans="1:25" s="15" customFormat="1" ht="25.05" customHeight="1">
      <c r="A15" s="36"/>
      <c r="B15" s="10"/>
      <c r="C15" s="10"/>
      <c r="D15" s="10"/>
      <c r="E15" s="10"/>
      <c r="F15" s="10"/>
      <c r="G15" s="3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51"/>
      <c r="Y15" s="114"/>
    </row>
    <row r="16" spans="1:25" s="15" customFormat="1" ht="25.05" customHeight="1">
      <c r="A16" s="36"/>
      <c r="B16" s="10"/>
      <c r="C16" s="10"/>
      <c r="D16" s="10"/>
      <c r="E16" s="10"/>
      <c r="F16" s="10"/>
      <c r="G16" s="3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51"/>
      <c r="Y16" s="53"/>
    </row>
    <row r="17" spans="1:25" s="15" customFormat="1" ht="25.05" customHeight="1">
      <c r="A17" s="36"/>
      <c r="B17" s="10"/>
      <c r="C17" s="10"/>
      <c r="D17" s="10"/>
      <c r="E17" s="38"/>
      <c r="F17" s="10"/>
      <c r="G17" s="3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51"/>
      <c r="Y17" s="53"/>
    </row>
    <row r="18" spans="1:25" s="15" customFormat="1" ht="25.05" customHeight="1">
      <c r="G18" s="16"/>
      <c r="H18" s="17"/>
      <c r="I18" s="17"/>
      <c r="J18" s="17"/>
      <c r="K18" s="17"/>
      <c r="L18" s="17"/>
      <c r="M18" s="17"/>
      <c r="N18" s="17"/>
      <c r="O18" s="17"/>
      <c r="P18" s="17"/>
      <c r="U18" s="17"/>
      <c r="V18" s="17"/>
      <c r="X18" s="51"/>
      <c r="Y18" s="53"/>
    </row>
    <row r="19" spans="1:25" s="15" customFormat="1" ht="25.05" customHeight="1"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1"/>
      <c r="Y19" s="53"/>
    </row>
    <row r="20" spans="1:25" s="15" customFormat="1" ht="25.05" customHeight="1"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1"/>
      <c r="Y20" s="53"/>
    </row>
    <row r="21" spans="1:25" s="15" customFormat="1" ht="25.05" customHeight="1"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1"/>
      <c r="Y21" s="53"/>
    </row>
    <row r="22" spans="1:25" s="15" customFormat="1" ht="25.05" customHeight="1"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1"/>
      <c r="Y22" s="53"/>
    </row>
    <row r="23" spans="1:25" s="15" customFormat="1" ht="25.05" customHeight="1"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1"/>
      <c r="Y23" s="53"/>
    </row>
    <row r="24" spans="1:25" s="15" customFormat="1" ht="25.05" customHeight="1"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1"/>
      <c r="Y24" s="53"/>
    </row>
    <row r="25" spans="1:25" s="15" customFormat="1" ht="25.05" customHeight="1"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</row>
    <row r="26" spans="1:25" s="15" customFormat="1" ht="25.05" customHeight="1"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6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6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6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5"/>
    <mergeCell ref="G4:G7"/>
    <mergeCell ref="H2:H3"/>
    <mergeCell ref="I2:I3"/>
    <mergeCell ref="P2:P3"/>
    <mergeCell ref="Q2:Q3"/>
  </mergeCells>
  <phoneticPr fontId="26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zoomScale="90" zoomScaleNormal="90" workbookViewId="0">
      <selection activeCell="O21" sqref="O21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2.554687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22.2">
      <c r="A1" s="148" t="s">
        <v>99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30" customHeight="1">
      <c r="A2" s="149" t="s">
        <v>100</v>
      </c>
      <c r="B2" s="149"/>
      <c r="C2" s="149"/>
      <c r="D2" s="1"/>
      <c r="E2" s="149" t="s">
        <v>101</v>
      </c>
      <c r="F2" s="149"/>
      <c r="G2" s="149"/>
      <c r="H2" s="149"/>
      <c r="I2" s="149" t="s">
        <v>6</v>
      </c>
      <c r="J2" s="149"/>
      <c r="K2" s="10"/>
      <c r="L2" s="145" t="s">
        <v>102</v>
      </c>
      <c r="M2" s="149" t="s">
        <v>7</v>
      </c>
      <c r="N2" s="149"/>
      <c r="O2" s="149" t="s">
        <v>8</v>
      </c>
      <c r="P2" s="149"/>
      <c r="Q2" s="149" t="s">
        <v>9</v>
      </c>
      <c r="R2" s="149"/>
    </row>
    <row r="3" spans="1:18" ht="30" customHeight="1">
      <c r="A3" s="2" t="s">
        <v>102</v>
      </c>
      <c r="B3" s="2" t="s">
        <v>103</v>
      </c>
      <c r="C3" s="2" t="s">
        <v>104</v>
      </c>
      <c r="D3" s="1"/>
      <c r="E3" s="2" t="s">
        <v>102</v>
      </c>
      <c r="F3" s="2" t="s">
        <v>105</v>
      </c>
      <c r="G3" s="2" t="s">
        <v>106</v>
      </c>
      <c r="H3" s="2" t="s">
        <v>104</v>
      </c>
      <c r="I3" s="2" t="s">
        <v>24</v>
      </c>
      <c r="J3" s="2" t="s">
        <v>104</v>
      </c>
      <c r="K3" s="11"/>
      <c r="L3" s="146"/>
      <c r="M3" s="2" t="s">
        <v>107</v>
      </c>
      <c r="N3" s="2" t="s">
        <v>104</v>
      </c>
      <c r="O3" s="2" t="s">
        <v>108</v>
      </c>
      <c r="P3" s="2" t="s">
        <v>104</v>
      </c>
      <c r="Q3" s="2" t="s">
        <v>109</v>
      </c>
      <c r="R3" s="2" t="s">
        <v>104</v>
      </c>
    </row>
    <row r="4" spans="1:18" ht="19.95" customHeight="1">
      <c r="A4" s="2" t="s">
        <v>110</v>
      </c>
      <c r="B4" s="3">
        <v>1.44E-2</v>
      </c>
      <c r="C4" s="4">
        <v>10</v>
      </c>
      <c r="D4" s="1"/>
      <c r="E4" s="2" t="s">
        <v>110</v>
      </c>
      <c r="F4" s="4">
        <v>0</v>
      </c>
      <c r="G4" s="4">
        <v>0</v>
      </c>
      <c r="H4" s="5">
        <f>20-(F4*2+G4)</f>
        <v>20</v>
      </c>
      <c r="I4" s="4">
        <v>0</v>
      </c>
      <c r="J4" s="5">
        <f>10-(I4/2)</f>
        <v>10</v>
      </c>
      <c r="K4" s="12"/>
      <c r="L4" s="2" t="s">
        <v>110</v>
      </c>
      <c r="M4" s="4">
        <v>0</v>
      </c>
      <c r="N4" s="4">
        <v>10</v>
      </c>
      <c r="O4" s="4">
        <v>0</v>
      </c>
      <c r="P4" s="4">
        <v>10</v>
      </c>
      <c r="Q4" s="4">
        <v>0</v>
      </c>
      <c r="R4" s="4">
        <v>10</v>
      </c>
    </row>
    <row r="5" spans="1:18" ht="19.95" customHeight="1">
      <c r="A5" s="2" t="s">
        <v>111</v>
      </c>
      <c r="B5" s="3">
        <v>3.8999999999999998E-3</v>
      </c>
      <c r="C5" s="4">
        <v>10</v>
      </c>
      <c r="D5" s="1"/>
      <c r="E5" s="2" t="s">
        <v>111</v>
      </c>
      <c r="F5" s="4">
        <v>0</v>
      </c>
      <c r="G5" s="4">
        <v>0</v>
      </c>
      <c r="H5" s="5">
        <f t="shared" ref="H5:H12" si="0">20-(F5*2+G5)</f>
        <v>20</v>
      </c>
      <c r="I5" s="4">
        <v>1</v>
      </c>
      <c r="J5" s="5">
        <f t="shared" ref="J5:J12" si="1">10-(I5/2)</f>
        <v>9.5</v>
      </c>
      <c r="K5" s="12"/>
      <c r="L5" s="2" t="s">
        <v>111</v>
      </c>
      <c r="M5" s="4">
        <v>1</v>
      </c>
      <c r="N5" s="4">
        <v>9.5</v>
      </c>
      <c r="O5" s="4">
        <v>0</v>
      </c>
      <c r="P5" s="4">
        <v>10</v>
      </c>
      <c r="Q5" s="4">
        <v>0</v>
      </c>
      <c r="R5" s="4">
        <v>10</v>
      </c>
    </row>
    <row r="6" spans="1:18" ht="19.95" customHeight="1">
      <c r="A6" s="2" t="s">
        <v>112</v>
      </c>
      <c r="B6" s="3">
        <v>9.2999999999999992E-3</v>
      </c>
      <c r="C6" s="4">
        <v>10</v>
      </c>
      <c r="D6" s="1"/>
      <c r="E6" s="2" t="s">
        <v>112</v>
      </c>
      <c r="F6" s="4">
        <v>0</v>
      </c>
      <c r="G6" s="4">
        <v>0</v>
      </c>
      <c r="H6" s="5">
        <f t="shared" si="0"/>
        <v>20</v>
      </c>
      <c r="I6" s="4">
        <v>0</v>
      </c>
      <c r="J6" s="5">
        <f t="shared" si="1"/>
        <v>10</v>
      </c>
      <c r="K6" s="12"/>
      <c r="L6" s="2" t="s">
        <v>112</v>
      </c>
      <c r="M6" s="4">
        <v>0</v>
      </c>
      <c r="N6" s="4">
        <v>10</v>
      </c>
      <c r="O6" s="4">
        <v>0</v>
      </c>
      <c r="P6" s="4">
        <v>10</v>
      </c>
      <c r="Q6" s="4">
        <v>0</v>
      </c>
      <c r="R6" s="4">
        <v>10</v>
      </c>
    </row>
    <row r="7" spans="1:18" ht="19.95" customHeight="1">
      <c r="A7" s="2" t="s">
        <v>113</v>
      </c>
      <c r="B7" s="6">
        <v>3.9800000000000002E-2</v>
      </c>
      <c r="C7" s="4">
        <v>10</v>
      </c>
      <c r="D7" s="1"/>
      <c r="E7" s="2" t="s">
        <v>113</v>
      </c>
      <c r="F7" s="4">
        <v>0</v>
      </c>
      <c r="G7" s="4">
        <v>0</v>
      </c>
      <c r="H7" s="5">
        <f t="shared" si="0"/>
        <v>20</v>
      </c>
      <c r="I7" s="4">
        <v>2</v>
      </c>
      <c r="J7" s="5">
        <f t="shared" si="1"/>
        <v>9</v>
      </c>
      <c r="K7" s="12"/>
      <c r="L7" s="2" t="s">
        <v>114</v>
      </c>
      <c r="M7" s="4">
        <v>0</v>
      </c>
      <c r="N7" s="4">
        <v>10</v>
      </c>
      <c r="O7" s="4">
        <v>0</v>
      </c>
      <c r="P7" s="4">
        <v>10</v>
      </c>
      <c r="Q7" s="4">
        <v>0</v>
      </c>
      <c r="R7" s="4">
        <v>10</v>
      </c>
    </row>
    <row r="8" spans="1:18" ht="19.95" customHeight="1">
      <c r="A8" s="2" t="s">
        <v>115</v>
      </c>
      <c r="B8" s="6">
        <v>1.5599999999999999E-2</v>
      </c>
      <c r="C8" s="4">
        <v>10</v>
      </c>
      <c r="D8" s="1"/>
      <c r="E8" s="2" t="s">
        <v>115</v>
      </c>
      <c r="F8" s="4">
        <v>0</v>
      </c>
      <c r="G8" s="4">
        <v>0</v>
      </c>
      <c r="H8" s="5">
        <f t="shared" si="0"/>
        <v>20</v>
      </c>
      <c r="I8" s="4">
        <v>2</v>
      </c>
      <c r="J8" s="5">
        <f t="shared" si="1"/>
        <v>9</v>
      </c>
      <c r="K8" s="12"/>
      <c r="L8" s="2" t="s">
        <v>115</v>
      </c>
      <c r="M8" s="4">
        <v>1</v>
      </c>
      <c r="N8" s="4">
        <v>9.5</v>
      </c>
      <c r="O8" s="4">
        <v>0</v>
      </c>
      <c r="P8" s="4">
        <v>10</v>
      </c>
      <c r="Q8" s="4">
        <v>0</v>
      </c>
      <c r="R8" s="4">
        <v>10</v>
      </c>
    </row>
    <row r="9" spans="1:18" ht="19.95" customHeight="1">
      <c r="A9" s="2" t="s">
        <v>116</v>
      </c>
      <c r="B9" s="6">
        <v>0</v>
      </c>
      <c r="C9" s="4">
        <v>10</v>
      </c>
      <c r="D9" s="1"/>
      <c r="E9" s="2" t="s">
        <v>116</v>
      </c>
      <c r="F9" s="4">
        <v>0</v>
      </c>
      <c r="G9" s="4">
        <v>0</v>
      </c>
      <c r="H9" s="5">
        <f t="shared" si="0"/>
        <v>20</v>
      </c>
      <c r="I9" s="4">
        <v>0</v>
      </c>
      <c r="J9" s="5">
        <f t="shared" si="1"/>
        <v>10</v>
      </c>
      <c r="K9" s="12"/>
      <c r="L9" s="2" t="s">
        <v>116</v>
      </c>
      <c r="M9" s="4">
        <v>0</v>
      </c>
      <c r="N9" s="4">
        <v>10</v>
      </c>
      <c r="O9" s="4">
        <v>0</v>
      </c>
      <c r="P9" s="4">
        <v>10</v>
      </c>
      <c r="Q9" s="4">
        <v>0</v>
      </c>
      <c r="R9" s="4">
        <v>10</v>
      </c>
    </row>
    <row r="10" spans="1:18" ht="19.95" customHeight="1">
      <c r="A10" s="2" t="s">
        <v>117</v>
      </c>
      <c r="B10" s="6">
        <v>7.4999999999999997E-3</v>
      </c>
      <c r="C10" s="4">
        <v>10</v>
      </c>
      <c r="D10" s="1"/>
      <c r="E10" s="2" t="s">
        <v>117</v>
      </c>
      <c r="F10" s="4">
        <v>0</v>
      </c>
      <c r="G10" s="4">
        <v>0</v>
      </c>
      <c r="H10" s="5">
        <f t="shared" si="0"/>
        <v>20</v>
      </c>
      <c r="I10" s="4">
        <v>1</v>
      </c>
      <c r="J10" s="5">
        <f t="shared" si="1"/>
        <v>9.5</v>
      </c>
      <c r="K10" s="12"/>
      <c r="L10" s="2" t="s">
        <v>117</v>
      </c>
      <c r="M10" s="4">
        <v>0</v>
      </c>
      <c r="N10" s="4">
        <v>10</v>
      </c>
      <c r="O10" s="4">
        <v>0</v>
      </c>
      <c r="P10" s="4">
        <v>10</v>
      </c>
      <c r="Q10" s="4">
        <v>0</v>
      </c>
      <c r="R10" s="4">
        <v>10</v>
      </c>
    </row>
    <row r="11" spans="1:18" ht="19.95" customHeight="1">
      <c r="A11" s="2" t="s">
        <v>118</v>
      </c>
      <c r="B11" s="3">
        <v>3.5900000000000001E-2</v>
      </c>
      <c r="C11" s="4">
        <v>10</v>
      </c>
      <c r="D11" s="1"/>
      <c r="E11" s="2" t="s">
        <v>118</v>
      </c>
      <c r="F11" s="4">
        <v>1</v>
      </c>
      <c r="G11" s="4">
        <v>0</v>
      </c>
      <c r="H11" s="5">
        <f t="shared" si="0"/>
        <v>18</v>
      </c>
      <c r="I11" s="4">
        <v>6</v>
      </c>
      <c r="J11" s="5">
        <f t="shared" si="1"/>
        <v>7</v>
      </c>
      <c r="K11" s="12"/>
      <c r="L11" s="2" t="s">
        <v>118</v>
      </c>
      <c r="M11" s="4">
        <v>20</v>
      </c>
      <c r="N11" s="4">
        <v>0</v>
      </c>
      <c r="O11" s="4">
        <v>0</v>
      </c>
      <c r="P11" s="4">
        <v>10</v>
      </c>
      <c r="Q11" s="4">
        <v>0</v>
      </c>
      <c r="R11" s="4">
        <v>10</v>
      </c>
    </row>
    <row r="12" spans="1:18" ht="19.95" customHeight="1">
      <c r="A12" s="2" t="s">
        <v>119</v>
      </c>
      <c r="B12" s="3">
        <v>0</v>
      </c>
      <c r="C12" s="4">
        <v>10</v>
      </c>
      <c r="D12" s="1"/>
      <c r="E12" s="2" t="s">
        <v>119</v>
      </c>
      <c r="F12" s="4">
        <v>0</v>
      </c>
      <c r="G12" s="4">
        <v>0</v>
      </c>
      <c r="H12" s="5">
        <f t="shared" si="0"/>
        <v>20</v>
      </c>
      <c r="I12" s="4">
        <v>5</v>
      </c>
      <c r="J12" s="5">
        <f t="shared" si="1"/>
        <v>7.5</v>
      </c>
      <c r="K12" s="12"/>
      <c r="L12" s="2" t="s">
        <v>120</v>
      </c>
      <c r="M12" s="4">
        <v>0</v>
      </c>
      <c r="N12" s="4">
        <v>10</v>
      </c>
      <c r="O12" s="4">
        <v>0</v>
      </c>
      <c r="P12" s="4">
        <v>10</v>
      </c>
      <c r="Q12" s="4">
        <v>1</v>
      </c>
      <c r="R12" s="4">
        <v>9</v>
      </c>
    </row>
    <row r="13" spans="1:18" ht="24.6" customHeight="1">
      <c r="A13" s="142" t="s">
        <v>121</v>
      </c>
      <c r="B13" s="142"/>
      <c r="C13" s="142"/>
      <c r="E13" s="142" t="s">
        <v>122</v>
      </c>
      <c r="F13" s="142"/>
      <c r="G13" s="142"/>
      <c r="H13" s="142"/>
      <c r="I13" s="142"/>
      <c r="J13" s="142"/>
      <c r="L13" s="142" t="s">
        <v>123</v>
      </c>
      <c r="M13" s="142"/>
      <c r="N13" s="142"/>
      <c r="O13" s="142"/>
      <c r="P13" s="142"/>
      <c r="Q13" s="142"/>
      <c r="R13" s="142"/>
    </row>
    <row r="14" spans="1:18" ht="17.399999999999999" customHeight="1">
      <c r="A14" s="143"/>
      <c r="B14" s="143"/>
      <c r="C14" s="143"/>
      <c r="D14" s="1"/>
      <c r="E14" s="143"/>
      <c r="F14" s="143"/>
      <c r="G14" s="143"/>
      <c r="H14" s="143"/>
      <c r="I14" s="143"/>
      <c r="J14" s="143"/>
      <c r="L14" s="143" t="s">
        <v>124</v>
      </c>
      <c r="M14" s="143"/>
      <c r="N14" s="143"/>
      <c r="O14" s="143"/>
      <c r="P14" s="143"/>
      <c r="Q14" s="143"/>
      <c r="R14" s="143"/>
    </row>
    <row r="15" spans="1:18" ht="18" customHeight="1">
      <c r="A15" s="143"/>
      <c r="B15" s="143"/>
      <c r="C15" s="143"/>
      <c r="D15" s="7"/>
      <c r="E15" s="147" t="s">
        <v>125</v>
      </c>
      <c r="F15" s="147"/>
      <c r="G15" s="147"/>
      <c r="H15" s="147"/>
      <c r="I15" s="147"/>
      <c r="J15" s="147"/>
      <c r="K15" s="144"/>
      <c r="L15" s="143"/>
      <c r="M15" s="143"/>
      <c r="N15" s="143"/>
      <c r="O15" s="143"/>
      <c r="P15" s="143"/>
      <c r="Q15" s="143"/>
      <c r="R15" s="143"/>
    </row>
    <row r="16" spans="1:18" ht="21.6" customHeight="1">
      <c r="A16" s="143"/>
      <c r="B16" s="143"/>
      <c r="C16" s="143"/>
      <c r="D16" s="7"/>
      <c r="E16" s="147"/>
      <c r="F16" s="147"/>
      <c r="G16" s="147"/>
      <c r="H16" s="147"/>
      <c r="I16" s="147"/>
      <c r="J16" s="147"/>
      <c r="K16" s="144"/>
      <c r="L16" s="143" t="s">
        <v>126</v>
      </c>
      <c r="M16" s="143"/>
      <c r="N16" s="143"/>
      <c r="O16" s="143"/>
      <c r="P16" s="143"/>
      <c r="Q16" s="143"/>
      <c r="R16" s="143"/>
    </row>
    <row r="17" spans="1:11" ht="16.2">
      <c r="A17" s="1"/>
      <c r="B17" s="8"/>
      <c r="C17" s="1"/>
      <c r="D17" s="7"/>
      <c r="E17" s="1"/>
      <c r="F17" s="8"/>
      <c r="G17" s="1"/>
      <c r="H17" s="7"/>
      <c r="I17" s="7"/>
      <c r="J17" s="1"/>
      <c r="K17" s="144"/>
    </row>
    <row r="18" spans="1:11" ht="16.2">
      <c r="A18" s="1"/>
      <c r="B18" s="8"/>
      <c r="C18" s="1"/>
      <c r="D18" s="7"/>
      <c r="E18" s="1"/>
      <c r="F18" s="8"/>
      <c r="G18" s="1"/>
      <c r="H18" s="7"/>
      <c r="I18" s="7"/>
      <c r="J18" s="1"/>
      <c r="K18" s="144"/>
    </row>
    <row r="19" spans="1:11" ht="16.2">
      <c r="A19" s="1"/>
      <c r="B19" s="9"/>
      <c r="C19" s="1"/>
      <c r="D19" s="7"/>
      <c r="E19" s="1"/>
      <c r="F19" s="9"/>
      <c r="G19" s="1"/>
      <c r="H19" s="7"/>
      <c r="I19" s="7"/>
      <c r="J19" s="1"/>
      <c r="K19" s="144"/>
    </row>
    <row r="20" spans="1:11" ht="16.2">
      <c r="A20" s="1"/>
      <c r="B20" s="9"/>
      <c r="C20" s="1"/>
      <c r="D20" s="7"/>
      <c r="E20" s="1"/>
      <c r="F20" s="9"/>
      <c r="G20" s="1"/>
      <c r="H20" s="7"/>
      <c r="I20" s="7"/>
      <c r="J20" s="1"/>
      <c r="K20" s="144"/>
    </row>
    <row r="21" spans="1:11" ht="16.2">
      <c r="A21" s="1"/>
      <c r="B21" s="9"/>
      <c r="C21" s="1"/>
      <c r="D21" s="7"/>
      <c r="E21" s="1"/>
      <c r="F21" s="9"/>
      <c r="G21" s="1"/>
      <c r="J21" s="1"/>
      <c r="K21" s="144"/>
    </row>
    <row r="22" spans="1:11" ht="16.2">
      <c r="A22" s="1"/>
      <c r="B22" s="9"/>
      <c r="C22" s="1"/>
      <c r="D22" s="7"/>
      <c r="E22" s="1"/>
      <c r="F22" s="9"/>
      <c r="G22" s="1"/>
      <c r="H22" s="7"/>
      <c r="I22" s="7"/>
      <c r="J22" s="7"/>
      <c r="K22" s="144"/>
    </row>
    <row r="23" spans="1:11" ht="16.2">
      <c r="A23" s="1"/>
      <c r="B23" s="8"/>
      <c r="C23" s="1"/>
      <c r="D23" s="1"/>
      <c r="E23" s="1"/>
      <c r="F23" s="8"/>
      <c r="G23" s="1"/>
      <c r="H23" s="7"/>
      <c r="I23" s="7"/>
      <c r="J23" s="1"/>
      <c r="K23" s="144"/>
    </row>
    <row r="24" spans="1:11" ht="16.2">
      <c r="A24" s="1"/>
      <c r="B24" s="8"/>
      <c r="C24" s="1"/>
      <c r="D24" s="1"/>
      <c r="E24" s="1"/>
      <c r="F24" s="8"/>
      <c r="G24" s="1"/>
      <c r="H24" s="7"/>
      <c r="I24" s="7"/>
      <c r="J24" s="1"/>
    </row>
  </sheetData>
  <mergeCells count="15">
    <mergeCell ref="A1:R1"/>
    <mergeCell ref="A2:C2"/>
    <mergeCell ref="E2:H2"/>
    <mergeCell ref="I2:J2"/>
    <mergeCell ref="M2:N2"/>
    <mergeCell ref="O2:P2"/>
    <mergeCell ref="Q2:R2"/>
    <mergeCell ref="L13:R13"/>
    <mergeCell ref="L16:R16"/>
    <mergeCell ref="K15:K23"/>
    <mergeCell ref="L2:L3"/>
    <mergeCell ref="A13:C16"/>
    <mergeCell ref="L14:R15"/>
    <mergeCell ref="E15:J16"/>
    <mergeCell ref="E13:J14"/>
  </mergeCells>
  <phoneticPr fontId="2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2023-05-11T03:15:00Z</dcterms:created>
  <dcterms:modified xsi:type="dcterms:W3CDTF">2025-02-28T09:26:24Z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286832F7A63948CBAEB60DD34B17B652_13</vt:lpwstr>
  </property>
</Properties>
</file>