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98BEF1F5-C5E9-4D59-B814-F5B90026B3B6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2" r:id="rId1"/>
    <sheet name="测绘  " sheetId="13" r:id="rId2"/>
    <sheet name="城轨" sheetId="14" r:id="rId3"/>
    <sheet name="桥建" sheetId="15" r:id="rId4"/>
    <sheet name="管理" sheetId="16" r:id="rId5"/>
    <sheet name="运输" sheetId="17" r:id="rId6"/>
    <sheet name="动力" sheetId="18" r:id="rId7"/>
    <sheet name="装备" sheetId="19" r:id="rId8"/>
    <sheet name="国际" sheetId="20" r:id="rId9"/>
    <sheet name="得分表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1" l="1"/>
  <c r="H12" i="21"/>
  <c r="J11" i="21"/>
  <c r="H11" i="21"/>
  <c r="J10" i="21"/>
  <c r="H10" i="21"/>
  <c r="J9" i="21"/>
  <c r="H9" i="21"/>
  <c r="J8" i="21"/>
  <c r="H8" i="21"/>
  <c r="J7" i="21"/>
  <c r="H7" i="21"/>
  <c r="J6" i="21"/>
  <c r="H6" i="21"/>
  <c r="J5" i="21"/>
  <c r="H5" i="21"/>
  <c r="J4" i="21"/>
  <c r="E10" i="19"/>
  <c r="E10" i="18"/>
  <c r="E8" i="17"/>
  <c r="E11" i="16"/>
  <c r="E14" i="15"/>
  <c r="E12" i="15"/>
  <c r="E13" i="14"/>
  <c r="E11" i="14"/>
  <c r="E10" i="13"/>
  <c r="E8" i="13"/>
  <c r="E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赵振强。鲁忠鑫
</t>
        </r>
      </text>
    </comment>
    <comment ref="N5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陈祝辉</t>
        </r>
      </text>
    </comment>
    <comment ref="N6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周毅然</t>
        </r>
      </text>
    </comment>
    <comment ref="N7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李丹阳</t>
        </r>
      </text>
    </comment>
    <comment ref="N8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刘燚豪</t>
        </r>
      </text>
    </comment>
    <comment ref="N9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张洵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倪旺祺</t>
        </r>
      </text>
    </comment>
    <comment ref="N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张鹏博</t>
        </r>
      </text>
    </comment>
    <comment ref="N6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石凯乐，张彤</t>
        </r>
      </text>
    </comment>
    <comment ref="N7" authorId="0" shapeId="0" xr:uid="{00000000-0006-0000-01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卢佟</t>
        </r>
      </text>
    </comment>
    <comment ref="N8" authorId="0" shapeId="0" xr:uid="{00000000-0006-0000-01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刘悦</t>
        </r>
      </text>
    </comment>
    <comment ref="N9" authorId="0" shapeId="0" xr:uid="{00000000-0006-0000-01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党煜昆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姜博</t>
        </r>
      </text>
    </comment>
    <comment ref="N5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王晨阳</t>
        </r>
      </text>
    </comment>
    <comment ref="N6" authorId="0" shapeId="0" xr:uid="{00000000-0006-0000-02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魏涛</t>
        </r>
      </text>
    </comment>
    <comment ref="N7" authorId="0" shapeId="0" xr:uid="{00000000-0006-0000-02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杨智帆</t>
        </r>
      </text>
    </comment>
    <comment ref="N8" authorId="0" shapeId="0" xr:uid="{00000000-0006-0000-02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常雨豪 李泽雷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雷赫天</t>
        </r>
      </text>
    </comment>
    <comment ref="N5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韩袆恒</t>
        </r>
      </text>
    </comment>
    <comment ref="N6" authorId="0" shapeId="0" xr:uid="{00000000-0006-0000-03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吴昊阳</t>
        </r>
      </text>
    </comment>
    <comment ref="N7" authorId="0" shapeId="0" xr:uid="{00000000-0006-0000-03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梁灏楠</t>
        </r>
      </text>
    </comment>
    <comment ref="N8" authorId="0" shapeId="0" xr:uid="{00000000-0006-0000-03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兰文少</t>
        </r>
      </text>
    </comment>
    <comment ref="N9" authorId="0" shapeId="0" xr:uid="{00000000-0006-0000-03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潘文卓</t>
        </r>
      </text>
    </comment>
    <comment ref="N10" authorId="0" shapeId="0" xr:uid="{00000000-0006-0000-03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王贺</t>
        </r>
      </text>
    </comment>
    <comment ref="N11" authorId="0" shapeId="0" xr:uid="{00000000-0006-0000-03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田熊天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5" authorId="0" shapeId="0" xr:uid="{00000000-0006-0000-04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发现打火机</t>
        </r>
      </text>
    </comment>
    <comment ref="J6" authorId="0" shapeId="0" xr:uid="{00000000-0006-0000-04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卷发棒2个</t>
        </r>
      </text>
    </comment>
    <comment ref="J7" authorId="0" shapeId="0" xr:uid="{00000000-0006-0000-04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夹发板1个</t>
        </r>
      </text>
    </comment>
    <comment ref="J8" authorId="0" shapeId="0" xr:uid="{00000000-0006-0000-04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卷发棒1个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J5" authorId="0" shapeId="0" xr:uid="{00000000-0006-0000-05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夹发板1个</t>
        </r>
      </text>
    </comment>
    <comment ref="J6" authorId="0" shapeId="0" xr:uid="{00000000-0006-0000-05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夹发板2个</t>
        </r>
      </text>
    </comment>
    <comment ref="J7" authorId="0" shapeId="0" xr:uid="{00000000-0006-0000-05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夹发板2个</t>
        </r>
      </text>
    </comment>
    <comment ref="N8" authorId="0" shapeId="0" xr:uid="{00000000-0006-0000-05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打火机</t>
        </r>
      </text>
    </comment>
    <comment ref="N9" authorId="0" shapeId="0" xr:uid="{00000000-0006-0000-0500-000005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烟盒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J4" authorId="0" shapeId="0" xr:uid="{00000000-0006-0000-06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夹发板1个</t>
        </r>
      </text>
    </comment>
    <comment ref="N5" authorId="0" shapeId="0" xr:uid="{00000000-0006-0000-0600-000002000000}">
      <text>
        <r>
          <rPr>
            <sz val="9"/>
            <rFont val="宋体"/>
            <family val="3"/>
            <charset val="134"/>
          </rPr>
          <t xml:space="preserve">备注：5床烟盒
</t>
        </r>
      </text>
    </comment>
    <comment ref="J6" authorId="0" shapeId="0" xr:uid="{00000000-0006-0000-06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吹风机1个</t>
        </r>
      </text>
    </comment>
    <comment ref="N7" authorId="0" shapeId="0" xr:uid="{00000000-0006-0000-06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1床烟盒</t>
        </r>
      </text>
    </comment>
    <comment ref="J8" authorId="0" shapeId="0" xr:uid="{00000000-0006-0000-0600-000005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3床吹风机1个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名单：康欣杰</t>
        </r>
      </text>
    </comment>
    <comment ref="N5" authorId="0" shapeId="0" xr:uid="{00000000-0006-0000-07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名单：郑博航</t>
        </r>
      </text>
    </comment>
    <comment ref="N6" authorId="0" shapeId="0" xr:uid="{00000000-0006-0000-07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名单：刘梓晨</t>
        </r>
      </text>
    </comment>
    <comment ref="J7" authorId="0" shapeId="0" xr:uid="{00000000-0006-0000-07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夹发板1个</t>
        </r>
      </text>
    </comment>
    <comment ref="J8" authorId="0" shapeId="0" xr:uid="{00000000-0006-0000-0700-000005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夹发板1个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800-000001000000}">
      <text>
        <r>
          <rPr>
            <sz val="9"/>
            <rFont val="宋体"/>
            <family val="3"/>
            <charset val="134"/>
          </rPr>
          <t xml:space="preserve">
备注:
名单：张乐、穆宇森（六号楼天台）
</t>
        </r>
      </text>
    </comment>
    <comment ref="N5" authorId="0" shapeId="0" xr:uid="{00000000-0006-0000-0800-000002000000}">
      <text>
        <r>
          <rPr>
            <sz val="9"/>
            <rFont val="宋体"/>
            <family val="3"/>
            <charset val="134"/>
          </rPr>
          <t>备注:
名单：乔程远（六号楼天台）</t>
        </r>
      </text>
    </comment>
    <comment ref="N6" authorId="0" shapeId="0" xr:uid="{00000000-0006-0000-08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名单：袁德玙、彭凯乐</t>
        </r>
      </text>
    </comment>
    <comment ref="N7" authorId="0" shapeId="0" xr:uid="{00000000-0006-0000-08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名单：王志强</t>
        </r>
      </text>
    </comment>
    <comment ref="N8" authorId="0" shapeId="0" xr:uid="{00000000-0006-0000-0800-000005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名单：刘烽</t>
        </r>
      </text>
    </comment>
    <comment ref="N9" authorId="0" shapeId="0" xr:uid="{00000000-0006-0000-0800-000006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名单：赵旭阳</t>
        </r>
      </text>
    </comment>
    <comment ref="N10" authorId="0" shapeId="0" xr:uid="{00000000-0006-0000-0800-000007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4、6床烟</t>
        </r>
      </text>
    </comment>
    <comment ref="N11" authorId="0" shapeId="0" xr:uid="{00000000-0006-0000-0800-000008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烟</t>
        </r>
      </text>
    </comment>
    <comment ref="N12" authorId="0" shapeId="0" xr:uid="{00000000-0006-0000-0800-000009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6床烟</t>
        </r>
      </text>
    </comment>
    <comment ref="N13" authorId="0" shapeId="0" xr:uid="{00000000-0006-0000-0800-00000A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2、4床烟</t>
        </r>
      </text>
    </comment>
    <comment ref="N14" authorId="0" shapeId="0" xr:uid="{00000000-0006-0000-0800-00000B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5床烟缸</t>
        </r>
      </text>
    </comment>
  </commentList>
</comments>
</file>

<file path=xl/sharedStrings.xml><?xml version="1.0" encoding="utf-8"?>
<sst xmlns="http://schemas.openxmlformats.org/spreadsheetml/2006/main" count="529" uniqueCount="185">
  <si>
    <t>高铁工程学院2024-2025学年第一学期第6周学生公寓管理情况通报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</si>
  <si>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</si>
  <si>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</si>
  <si>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</si>
  <si>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</si>
  <si>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</si>
  <si>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</si>
  <si>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</si>
  <si>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</si>
  <si>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</si>
  <si>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</si>
  <si>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</si>
  <si>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</si>
  <si>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</si>
  <si>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</si>
  <si>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</si>
  <si>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</si>
  <si>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高铁3226</t>
  </si>
  <si>
    <t>2024/10/8
（自律委员会）</t>
  </si>
  <si>
    <t>高维3242，建管3243</t>
  </si>
  <si>
    <t>总计</t>
  </si>
  <si>
    <t>铁成高铁3231</t>
  </si>
  <si>
    <t>宿舍总数</t>
  </si>
  <si>
    <t>高铁3242</t>
  </si>
  <si>
    <t>不合格率</t>
  </si>
  <si>
    <t>2024/10/10（自律委员会）</t>
  </si>
  <si>
    <t>建管3242</t>
  </si>
  <si>
    <t>建管3232</t>
  </si>
  <si>
    <t>(9月29日)
安全大检查</t>
  </si>
  <si>
    <t>301（2床）</t>
  </si>
  <si>
    <t>吹风机</t>
  </si>
  <si>
    <t>304（5床）</t>
  </si>
  <si>
    <t>307（4床）</t>
  </si>
  <si>
    <t>电夹板</t>
  </si>
  <si>
    <t>卷发棒</t>
  </si>
  <si>
    <t>电风吹</t>
  </si>
  <si>
    <t>烧水壶2个</t>
  </si>
  <si>
    <t>电蒸锅，小火锅</t>
  </si>
  <si>
    <t>烟盒</t>
  </si>
  <si>
    <t>卷发棒2个</t>
  </si>
  <si>
    <t>锅</t>
  </si>
  <si>
    <t>夹发板</t>
  </si>
  <si>
    <t>总计：13</t>
  </si>
  <si>
    <t>319（3）</t>
  </si>
  <si>
    <t>总计：8</t>
  </si>
  <si>
    <t>测绘与检测学院2024-2025学年第一学期第6周学生公寓管理情况通报</t>
  </si>
  <si>
    <t>内务不合格宿舍（学院宿舍总数：257）</t>
  </si>
  <si>
    <t>10月8日</t>
  </si>
  <si>
    <t>检测3241</t>
  </si>
  <si>
    <t>2024/10/8（自律委员会）</t>
  </si>
  <si>
    <t>测量3243</t>
  </si>
  <si>
    <t>检测3243</t>
  </si>
  <si>
    <t>检测3221 24 25</t>
  </si>
  <si>
    <t>检测3243测量3246</t>
  </si>
  <si>
    <t>无人机3241航测3241 42</t>
  </si>
  <si>
    <t>检测3237</t>
  </si>
  <si>
    <t>检测3242</t>
  </si>
  <si>
    <t>测量3245</t>
  </si>
  <si>
    <t>总计：6</t>
  </si>
  <si>
    <t>城轨工程学院2024-2025学年第一学期第6周学生公寓管理情况通报</t>
  </si>
  <si>
    <t>内务不合格宿舍（学院宿舍总数：324）</t>
  </si>
  <si>
    <t>市政3231</t>
  </si>
  <si>
    <t>轨道3244</t>
  </si>
  <si>
    <t>盾构3222</t>
  </si>
  <si>
    <t>盾构3234</t>
  </si>
  <si>
    <t>盾构3243</t>
  </si>
  <si>
    <t>盾构3245</t>
  </si>
  <si>
    <t>轨道3242</t>
  </si>
  <si>
    <t>盾构3247</t>
  </si>
  <si>
    <t>盾构3241</t>
  </si>
  <si>
    <t>大功率电器</t>
  </si>
  <si>
    <t>总计：7</t>
  </si>
  <si>
    <t>吹风机，夹板</t>
  </si>
  <si>
    <t>道桥与建筑学院2024-2025学年第一学期第6周学生公寓管理情况通报</t>
  </si>
  <si>
    <t>内务不合格宿舍（学院宿舍总数：352）</t>
  </si>
  <si>
    <t>给排水3242</t>
  </si>
  <si>
    <r>
      <t>327</t>
    </r>
    <r>
      <rPr>
        <sz val="12"/>
        <rFont val="宋体"/>
        <family val="3"/>
        <charset val="134"/>
      </rPr>
      <t xml:space="preserve"> 328</t>
    </r>
  </si>
  <si>
    <t>水利3241</t>
  </si>
  <si>
    <t>给排水3231</t>
  </si>
  <si>
    <t>水利3231</t>
  </si>
  <si>
    <t>道桥3237</t>
  </si>
  <si>
    <t>道桥3225</t>
  </si>
  <si>
    <t>建工3231</t>
  </si>
  <si>
    <r>
      <t>6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5 617</t>
    </r>
  </si>
  <si>
    <t>建工5201</t>
  </si>
  <si>
    <t>装饰3232</t>
  </si>
  <si>
    <t>智能建造3221</t>
  </si>
  <si>
    <t>给排水3221</t>
  </si>
  <si>
    <t>装饰3221</t>
  </si>
  <si>
    <t>建工5211</t>
  </si>
  <si>
    <t>道桥3246</t>
  </si>
  <si>
    <t>107（3床）</t>
  </si>
  <si>
    <t>119（4床）</t>
  </si>
  <si>
    <t>144（4床）</t>
  </si>
  <si>
    <t>121（4床）</t>
  </si>
  <si>
    <t>123（1床）</t>
  </si>
  <si>
    <t>221（4床）</t>
  </si>
  <si>
    <t>127（6床）</t>
  </si>
  <si>
    <t>222（6床）</t>
  </si>
  <si>
    <t>244（5.3床）</t>
  </si>
  <si>
    <t>220（3床）</t>
  </si>
  <si>
    <t>203（2床）</t>
  </si>
  <si>
    <t>233（3床）</t>
  </si>
  <si>
    <t>总计：9</t>
  </si>
  <si>
    <t>231（5床）</t>
  </si>
  <si>
    <t>227（2床）</t>
  </si>
  <si>
    <t>230（3床）</t>
  </si>
  <si>
    <t>总计：18</t>
  </si>
  <si>
    <t>工程管理与物流学院2024-2025学年第一学期第6周学生公寓管理情况通报</t>
  </si>
  <si>
    <t>内务不合格宿舍（学院宿舍总数：256）</t>
  </si>
  <si>
    <t>工程物流5202安全3223</t>
  </si>
  <si>
    <t>安全大检查</t>
  </si>
  <si>
    <t>夹发板，卷发棒</t>
  </si>
  <si>
    <t>会计3231</t>
  </si>
  <si>
    <t>320张家明</t>
  </si>
  <si>
    <t>1</t>
  </si>
  <si>
    <t>造价3222 3223</t>
  </si>
  <si>
    <t>2024/9/30（安全大检查）</t>
  </si>
  <si>
    <t>总计：1</t>
  </si>
  <si>
    <t>造价3223</t>
  </si>
  <si>
    <t>工程物流3223 3224</t>
  </si>
  <si>
    <t>工程物流3224</t>
  </si>
  <si>
    <t>总计：4</t>
  </si>
  <si>
    <t>铁道运输学院2024-2025学年第一学期第6周学生公寓管理情况通报</t>
  </si>
  <si>
    <t>内务不合格宿舍（学院宿舍总数：180）</t>
  </si>
  <si>
    <t>铁道工程物流3221</t>
  </si>
  <si>
    <t>城控3221</t>
  </si>
  <si>
    <t>总计：2</t>
  </si>
  <si>
    <t>铁道动力学院2024-2025学年第一学期第6周学生公寓管理情况通报</t>
  </si>
  <si>
    <t>内务不合格宿舍（学院宿舍总数：265）</t>
  </si>
  <si>
    <t>供电3221机车3221动检3221</t>
  </si>
  <si>
    <t>供电3222 3223</t>
  </si>
  <si>
    <t>动检3221供电3221城电3221</t>
  </si>
  <si>
    <t>机车3224</t>
  </si>
  <si>
    <t>522、528</t>
  </si>
  <si>
    <t>总计：3</t>
  </si>
  <si>
    <t>铁道装备制造学院2024-2025学年第一学期第6周学生公寓管理情况通报</t>
  </si>
  <si>
    <t>内务不合格宿舍（学院宿舍总数：334）</t>
  </si>
  <si>
    <t>机械3241</t>
  </si>
  <si>
    <r>
      <t>2024/10/9</t>
    </r>
    <r>
      <rPr>
        <sz val="10"/>
        <color rgb="FF000000"/>
        <rFont val="宋体"/>
        <family val="3"/>
        <charset val="134"/>
      </rPr>
      <t>（自律委员会）</t>
    </r>
  </si>
  <si>
    <t>机械5211</t>
  </si>
  <si>
    <t>机电3244</t>
  </si>
  <si>
    <t>机电3231</t>
  </si>
  <si>
    <t>机电3222</t>
  </si>
  <si>
    <t>焊接5211</t>
  </si>
  <si>
    <t>机械3242</t>
  </si>
  <si>
    <t>国际交通学院2024-2025学年第一学期第6周学生公寓管理情况通报</t>
  </si>
  <si>
    <t>内务不合格宿舍（学院宿舍总数：153）</t>
  </si>
  <si>
    <r>
      <t>2024/10/10</t>
    </r>
    <r>
      <rPr>
        <sz val="10"/>
        <color rgb="FF000000"/>
        <rFont val="宋体"/>
        <family val="3"/>
        <charset val="134"/>
      </rPr>
      <t>（自律委员会）</t>
    </r>
  </si>
  <si>
    <t>铁物3234</t>
  </si>
  <si>
    <t>442喝酒</t>
  </si>
  <si>
    <t>铁物3244</t>
  </si>
  <si>
    <t>437喝酒</t>
  </si>
  <si>
    <t>信号3243</t>
  </si>
  <si>
    <t>运营3244</t>
  </si>
  <si>
    <t>信号3233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</si>
  <si>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</si>
  <si>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</si>
  <si>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</si>
  <si>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</si>
  <si>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</si>
  <si>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</si>
  <si>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</si>
  <si>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</si>
  <si>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</si>
  <si>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</si>
  <si>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</si>
  <si>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</si>
  <si>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</si>
  <si>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</si>
  <si>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</si>
  <si>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</si>
  <si>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</si>
  <si>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</si>
  <si>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</si>
  <si>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</si>
  <si>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</si>
  <si>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</si>
  <si>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</si>
  <si>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theme="1"/>
        <rFont val="宋体"/>
        <family val="3"/>
        <charset val="134"/>
        <scheme val="minor"/>
      </rPr>
      <t>滞留宿舍：满分10分，</t>
    </r>
    <r>
      <rPr>
        <sz val="14"/>
        <rFont val="宋体"/>
        <family val="3"/>
        <charset val="134"/>
        <scheme val="minor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</si>
  <si>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</si>
  <si>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</si>
  <si>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</si>
  <si>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总计：3人</t>
    <phoneticPr fontId="32" type="noConversion"/>
  </si>
  <si>
    <t>2024-2025学年第一学期第6周学生公寓通报情况得分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</si>
</sst>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m&quot;月&quot;d&quot;日&quot;;@"/>
    <numFmt numFmtId="178" formatCode="yyyy&quot;年&quot;m&quot;月&quot;d&quot;日&quot;;@"/>
    <numFmt numFmtId="179" formatCode="0_);[Red]\(0\)"/>
    <numFmt numFmtId="180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Microsoft YaHe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000000"/>
      <name val="Microsoft YaHei"/>
      <charset val="134"/>
    </font>
    <font>
      <b/>
      <sz val="11"/>
      <color rgb="FF000000"/>
      <name val="Microsoft YaHei UI"/>
      <charset val="134"/>
    </font>
    <font>
      <b/>
      <sz val="11"/>
      <color theme="1"/>
      <name val="Microsoft YaHei UI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name val="仿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color rgb="FF000000"/>
      <name val="serif"/>
      <family val="2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6"/>
      <name val="仿宋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Microsoft YaHei"/>
      <family val="2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8"/>
      <name val="仿宋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5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3" fillId="0" borderId="0"/>
  </cellStyleXfs>
  <cellXfs count="15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10" fillId="3" borderId="0" xfId="0" applyNumberFormat="1" applyFont="1" applyFill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7" fontId="17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17" fillId="0" borderId="0" xfId="0" applyNumberFormat="1" applyFont="1">
      <alignment vertical="center"/>
    </xf>
    <xf numFmtId="177" fontId="17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177" fontId="21" fillId="0" borderId="0" xfId="0" applyNumberFormat="1" applyFont="1">
      <alignment vertical="center"/>
    </xf>
    <xf numFmtId="0" fontId="22" fillId="0" borderId="0" xfId="0" applyFont="1" applyAlignment="1">
      <alignment vertical="top" wrapText="1"/>
    </xf>
    <xf numFmtId="177" fontId="0" fillId="0" borderId="0" xfId="0" applyNumberFormat="1">
      <alignment vertical="center"/>
    </xf>
    <xf numFmtId="177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177" fontId="13" fillId="0" borderId="0" xfId="0" applyNumberFormat="1" applyFont="1">
      <alignment vertical="center"/>
    </xf>
    <xf numFmtId="0" fontId="24" fillId="0" borderId="1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177" fontId="23" fillId="0" borderId="3" xfId="0" applyNumberFormat="1" applyFont="1" applyBorder="1" applyAlignment="1">
      <alignment horizontal="center" vertical="center"/>
    </xf>
    <xf numFmtId="177" fontId="23" fillId="0" borderId="4" xfId="0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23" fillId="0" borderId="3" xfId="0" applyFont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/>
    </xf>
    <xf numFmtId="31" fontId="17" fillId="0" borderId="1" xfId="0" applyNumberFormat="1" applyFont="1" applyBorder="1" applyAlignment="1">
      <alignment horizontal="center" vertical="center" wrapText="1"/>
    </xf>
    <xf numFmtId="177" fontId="23" fillId="0" borderId="1" xfId="0" applyNumberFormat="1" applyFont="1" applyBorder="1">
      <alignment vertical="center"/>
    </xf>
    <xf numFmtId="31" fontId="17" fillId="0" borderId="1" xfId="0" applyNumberFormat="1" applyFont="1" applyBorder="1" applyAlignment="1">
      <alignment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center" vertical="center"/>
    </xf>
    <xf numFmtId="177" fontId="23" fillId="0" borderId="3" xfId="0" applyNumberFormat="1" applyFont="1" applyBorder="1" applyAlignment="1">
      <alignment horizontal="center" vertical="center" wrapText="1"/>
    </xf>
    <xf numFmtId="179" fontId="23" fillId="0" borderId="6" xfId="0" applyNumberFormat="1" applyFont="1" applyBorder="1" applyAlignment="1">
      <alignment horizontal="center" vertical="center" wrapText="1"/>
    </xf>
    <xf numFmtId="179" fontId="23" fillId="0" borderId="1" xfId="0" applyNumberFormat="1" applyFont="1" applyBorder="1" applyAlignment="1">
      <alignment horizontal="center" vertical="center"/>
    </xf>
    <xf numFmtId="179" fontId="23" fillId="0" borderId="1" xfId="0" applyNumberFormat="1" applyFont="1" applyBorder="1" applyAlignment="1">
      <alignment horizontal="center" vertical="center" wrapText="1"/>
    </xf>
    <xf numFmtId="177" fontId="23" fillId="0" borderId="9" xfId="0" applyNumberFormat="1" applyFont="1" applyBorder="1">
      <alignment vertical="center"/>
    </xf>
    <xf numFmtId="0" fontId="13" fillId="6" borderId="0" xfId="0" applyFont="1" applyFill="1">
      <alignment vertical="center"/>
    </xf>
    <xf numFmtId="0" fontId="25" fillId="0" borderId="1" xfId="0" applyFont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80" fontId="17" fillId="6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2" fillId="0" borderId="1" xfId="0" applyFont="1" applyBorder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49" fontId="26" fillId="8" borderId="1" xfId="0" applyNumberFormat="1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177" fontId="23" fillId="0" borderId="9" xfId="0" applyNumberFormat="1" applyFont="1" applyBorder="1" applyAlignment="1">
      <alignment horizontal="center" vertical="center"/>
    </xf>
    <xf numFmtId="177" fontId="23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top" wrapText="1"/>
    </xf>
    <xf numFmtId="58" fontId="25" fillId="0" borderId="3" xfId="0" applyNumberFormat="1" applyFont="1" applyBorder="1" applyAlignment="1">
      <alignment horizontal="center" vertical="center" wrapText="1"/>
    </xf>
    <xf numFmtId="58" fontId="25" fillId="0" borderId="5" xfId="0" applyNumberFormat="1" applyFont="1" applyBorder="1" applyAlignment="1">
      <alignment horizontal="center" vertical="center" wrapText="1"/>
    </xf>
    <xf numFmtId="58" fontId="25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58" fontId="0" fillId="0" borderId="3" xfId="0" applyNumberFormat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 wrapText="1"/>
    </xf>
    <xf numFmtId="58" fontId="0" fillId="0" borderId="4" xfId="0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177" fontId="23" fillId="0" borderId="3" xfId="0" applyNumberFormat="1" applyFont="1" applyBorder="1" applyAlignment="1">
      <alignment horizontal="center" vertical="center"/>
    </xf>
    <xf numFmtId="177" fontId="23" fillId="0" borderId="5" xfId="0" applyNumberFormat="1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 wrapText="1"/>
    </xf>
    <xf numFmtId="177" fontId="23" fillId="0" borderId="3" xfId="0" applyNumberFormat="1" applyFont="1" applyBorder="1" applyAlignment="1">
      <alignment horizontal="center" vertical="center" wrapText="1"/>
    </xf>
    <xf numFmtId="177" fontId="23" fillId="0" borderId="5" xfId="0" applyNumberFormat="1" applyFont="1" applyBorder="1" applyAlignment="1">
      <alignment horizontal="center" vertical="center" wrapText="1"/>
    </xf>
    <xf numFmtId="177" fontId="23" fillId="0" borderId="4" xfId="0" applyNumberFormat="1" applyFont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 wrapText="1"/>
    </xf>
    <xf numFmtId="177" fontId="17" fillId="0" borderId="5" xfId="0" applyNumberFormat="1" applyFont="1" applyBorder="1" applyAlignment="1">
      <alignment horizontal="center" vertical="center"/>
    </xf>
    <xf numFmtId="177" fontId="17" fillId="0" borderId="4" xfId="0" applyNumberFormat="1" applyFont="1" applyBorder="1" applyAlignment="1">
      <alignment horizontal="center" vertical="center"/>
    </xf>
    <xf numFmtId="177" fontId="15" fillId="4" borderId="1" xfId="0" applyNumberFormat="1" applyFont="1" applyFill="1" applyBorder="1" applyAlignment="1">
      <alignment horizontal="center" vertical="center"/>
    </xf>
    <xf numFmtId="177" fontId="23" fillId="0" borderId="4" xfId="0" applyNumberFormat="1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18" fillId="0" borderId="3" xfId="0" applyNumberFormat="1" applyFont="1" applyBorder="1" applyAlignment="1">
      <alignment horizontal="center" vertical="center" wrapText="1"/>
    </xf>
    <xf numFmtId="178" fontId="18" fillId="0" borderId="5" xfId="0" applyNumberFormat="1" applyFont="1" applyBorder="1" applyAlignment="1">
      <alignment horizontal="center" vertical="center" wrapText="1"/>
    </xf>
    <xf numFmtId="178" fontId="18" fillId="0" borderId="4" xfId="0" applyNumberFormat="1" applyFont="1" applyBorder="1" applyAlignment="1">
      <alignment horizontal="center" vertical="center" wrapText="1"/>
    </xf>
    <xf numFmtId="31" fontId="17" fillId="0" borderId="3" xfId="0" applyNumberFormat="1" applyFont="1" applyBorder="1" applyAlignment="1">
      <alignment horizontal="center" vertical="center" wrapText="1"/>
    </xf>
    <xf numFmtId="31" fontId="17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7" fontId="34" fillId="0" borderId="0" xfId="0" applyNumberFormat="1" applyFont="1" applyAlignment="1">
      <alignment horizontal="center" vertical="center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zoomScale="60" zoomScaleNormal="60" workbookViewId="0">
      <selection activeCell="T20" sqref="T20"/>
    </sheetView>
  </sheetViews>
  <sheetFormatPr defaultColWidth="9" defaultRowHeight="25.05" customHeight="1"/>
  <cols>
    <col min="1" max="1" width="12.8867187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0.5546875" style="16" customWidth="1"/>
    <col min="8" max="8" width="8.109375" style="21" customWidth="1"/>
    <col min="9" max="9" width="22.77734375" style="21" customWidth="1"/>
    <col min="10" max="10" width="15" style="21" customWidth="1"/>
    <col min="11" max="11" width="22.33203125" style="21" customWidth="1"/>
    <col min="12" max="12" width="9.33203125" style="21" customWidth="1"/>
    <col min="13" max="13" width="11.21875" style="21" customWidth="1"/>
    <col min="14" max="14" width="10.21875" style="21" customWidth="1"/>
    <col min="15" max="15" width="1.6640625" customWidth="1"/>
    <col min="16" max="16" width="8.21875" customWidth="1"/>
    <col min="17" max="17" width="7.88671875" customWidth="1"/>
    <col min="18" max="18" width="8.88671875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87"/>
      <c r="Y1" s="49"/>
    </row>
    <row r="2" spans="1:25" s="17" customFormat="1" ht="39" customHeight="1">
      <c r="A2" s="106" t="s">
        <v>1</v>
      </c>
      <c r="B2" s="107"/>
      <c r="C2" s="107"/>
      <c r="D2" s="107"/>
      <c r="E2" s="108"/>
      <c r="F2" s="22"/>
      <c r="G2" s="102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O2" s="22"/>
      <c r="P2" s="102" t="s">
        <v>2</v>
      </c>
      <c r="Q2" s="102" t="s">
        <v>3</v>
      </c>
      <c r="R2" s="102" t="s">
        <v>4</v>
      </c>
      <c r="S2" s="112" t="s">
        <v>7</v>
      </c>
      <c r="T2" s="113"/>
      <c r="U2" s="112" t="s">
        <v>8</v>
      </c>
      <c r="V2" s="113"/>
      <c r="W2" s="112" t="s">
        <v>9</v>
      </c>
      <c r="X2" s="113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03"/>
      <c r="H3" s="103"/>
      <c r="I3" s="103"/>
      <c r="J3" s="27" t="s">
        <v>13</v>
      </c>
      <c r="K3" s="27" t="s">
        <v>14</v>
      </c>
      <c r="L3" s="25" t="s">
        <v>15</v>
      </c>
      <c r="M3" s="25" t="s">
        <v>11</v>
      </c>
      <c r="N3" s="25" t="s">
        <v>12</v>
      </c>
      <c r="O3" s="26"/>
      <c r="P3" s="103"/>
      <c r="Q3" s="103"/>
      <c r="R3" s="103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62">
        <v>45575</v>
      </c>
      <c r="B4" s="67">
        <v>8</v>
      </c>
      <c r="C4" s="53" t="s">
        <v>17</v>
      </c>
      <c r="D4" s="53">
        <v>515</v>
      </c>
      <c r="E4" s="53">
        <v>1</v>
      </c>
      <c r="F4" s="31"/>
      <c r="G4" s="97" t="s">
        <v>18</v>
      </c>
      <c r="H4" s="53">
        <v>8</v>
      </c>
      <c r="I4" s="81" t="s">
        <v>19</v>
      </c>
      <c r="J4" s="53"/>
      <c r="K4" s="53"/>
      <c r="L4" s="53"/>
      <c r="M4" s="93">
        <v>309</v>
      </c>
      <c r="N4" s="53">
        <v>1</v>
      </c>
      <c r="P4" s="28"/>
      <c r="Q4" s="29"/>
      <c r="R4" s="29"/>
      <c r="S4" s="29"/>
      <c r="T4" s="29"/>
      <c r="U4" s="29"/>
      <c r="V4" s="29"/>
      <c r="W4" s="29"/>
      <c r="X4" s="47"/>
      <c r="Y4" s="96"/>
    </row>
    <row r="5" spans="1:25" s="19" customFormat="1" ht="25.05" customHeight="1">
      <c r="A5" s="91"/>
      <c r="B5" s="53"/>
      <c r="C5" s="53"/>
      <c r="D5" s="54" t="s">
        <v>20</v>
      </c>
      <c r="E5" s="54">
        <v>1</v>
      </c>
      <c r="F5" s="31"/>
      <c r="G5" s="98"/>
      <c r="H5" s="53">
        <v>7</v>
      </c>
      <c r="I5" s="81" t="s">
        <v>21</v>
      </c>
      <c r="J5" s="29"/>
      <c r="K5" s="43"/>
      <c r="L5" s="29"/>
      <c r="M5" s="81">
        <v>108</v>
      </c>
      <c r="N5" s="29">
        <v>1</v>
      </c>
      <c r="O5" s="34"/>
      <c r="P5" s="28"/>
      <c r="Q5" s="29"/>
      <c r="R5" s="29"/>
      <c r="S5" s="29"/>
      <c r="T5" s="29"/>
      <c r="U5" s="29"/>
      <c r="V5" s="29"/>
      <c r="W5" s="29"/>
      <c r="X5" s="47"/>
      <c r="Y5" s="96"/>
    </row>
    <row r="6" spans="1:25" s="19" customFormat="1" ht="25.05" customHeight="1">
      <c r="A6" s="52"/>
      <c r="B6" s="53"/>
      <c r="C6" s="53"/>
      <c r="D6" s="54" t="s">
        <v>22</v>
      </c>
      <c r="E6" s="54">
        <v>418</v>
      </c>
      <c r="F6" s="31"/>
      <c r="G6" s="99"/>
      <c r="H6" s="41">
        <v>8</v>
      </c>
      <c r="I6" s="81" t="s">
        <v>23</v>
      </c>
      <c r="J6" s="29"/>
      <c r="K6" s="43"/>
      <c r="L6" s="29"/>
      <c r="M6" s="81">
        <v>208</v>
      </c>
      <c r="N6" s="29">
        <v>1</v>
      </c>
      <c r="O6" s="34"/>
      <c r="P6" s="28"/>
      <c r="Q6" s="29"/>
      <c r="R6" s="29"/>
      <c r="S6" s="29"/>
      <c r="T6" s="29"/>
      <c r="U6" s="29"/>
      <c r="V6" s="29"/>
      <c r="W6" s="29"/>
      <c r="X6" s="47"/>
      <c r="Y6" s="96"/>
    </row>
    <row r="7" spans="1:25" s="19" customFormat="1" ht="25.05" customHeight="1">
      <c r="A7" s="52"/>
      <c r="B7" s="53"/>
      <c r="C7" s="53"/>
      <c r="D7" s="54" t="s">
        <v>24</v>
      </c>
      <c r="E7" s="72">
        <f>E5/E6</f>
        <v>2.3923444976076602E-3</v>
      </c>
      <c r="F7" s="31"/>
      <c r="G7" s="97" t="s">
        <v>25</v>
      </c>
      <c r="H7" s="41">
        <v>8</v>
      </c>
      <c r="I7" s="81" t="s">
        <v>26</v>
      </c>
      <c r="J7" s="29"/>
      <c r="K7" s="43"/>
      <c r="L7" s="29"/>
      <c r="M7" s="81">
        <v>321</v>
      </c>
      <c r="N7" s="29">
        <v>1</v>
      </c>
      <c r="O7" s="34"/>
      <c r="P7" s="28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70"/>
      <c r="B8" s="53"/>
      <c r="C8" s="53"/>
      <c r="D8" s="53"/>
      <c r="E8" s="53"/>
      <c r="F8" s="31"/>
      <c r="G8" s="98"/>
      <c r="H8" s="29">
        <v>7</v>
      </c>
      <c r="I8" s="29" t="s">
        <v>27</v>
      </c>
      <c r="J8" s="29"/>
      <c r="K8" s="43"/>
      <c r="L8" s="29"/>
      <c r="M8" s="29">
        <v>327</v>
      </c>
      <c r="N8" s="29">
        <v>1</v>
      </c>
      <c r="O8" s="34"/>
      <c r="P8" s="28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70"/>
      <c r="B9" s="53"/>
      <c r="C9" s="53"/>
      <c r="D9" s="53"/>
      <c r="E9" s="53"/>
      <c r="F9" s="31"/>
      <c r="G9" s="99"/>
      <c r="H9" s="29">
        <v>8</v>
      </c>
      <c r="I9" s="29" t="s">
        <v>23</v>
      </c>
      <c r="J9" s="29"/>
      <c r="K9" s="43"/>
      <c r="L9" s="29"/>
      <c r="M9" s="29">
        <v>210</v>
      </c>
      <c r="N9" s="29">
        <v>1</v>
      </c>
      <c r="O9" s="34"/>
      <c r="P9" s="28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28"/>
      <c r="B10" s="29"/>
      <c r="C10" s="29"/>
      <c r="D10" s="29"/>
      <c r="E10" s="29"/>
      <c r="F10" s="31"/>
      <c r="G10" s="100" t="s">
        <v>28</v>
      </c>
      <c r="H10" s="29"/>
      <c r="I10" s="29"/>
      <c r="J10" s="86" t="s">
        <v>29</v>
      </c>
      <c r="K10" s="86" t="s">
        <v>30</v>
      </c>
      <c r="L10" s="29"/>
      <c r="M10" s="86">
        <v>522</v>
      </c>
      <c r="N10" s="86">
        <v>1</v>
      </c>
      <c r="O10" s="34"/>
      <c r="P10" s="28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28"/>
      <c r="B11" s="29"/>
      <c r="C11" s="29"/>
      <c r="D11" s="29"/>
      <c r="E11" s="29"/>
      <c r="F11" s="31"/>
      <c r="G11" s="101"/>
      <c r="H11" s="29"/>
      <c r="I11" s="29"/>
      <c r="J11" s="86" t="s">
        <v>31</v>
      </c>
      <c r="K11" s="86" t="s">
        <v>30</v>
      </c>
      <c r="L11" s="29"/>
      <c r="M11" s="29"/>
      <c r="N11" s="29"/>
      <c r="O11" s="34"/>
      <c r="P11" s="28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28"/>
      <c r="B12" s="29"/>
      <c r="C12" s="29"/>
      <c r="D12" s="29"/>
      <c r="E12" s="66"/>
      <c r="F12" s="31"/>
      <c r="G12" s="101"/>
      <c r="H12" s="29"/>
      <c r="I12" s="29"/>
      <c r="J12" s="86" t="s">
        <v>32</v>
      </c>
      <c r="K12" s="86" t="s">
        <v>33</v>
      </c>
      <c r="L12" s="29"/>
      <c r="M12" s="29"/>
      <c r="N12" s="29"/>
      <c r="O12" s="34"/>
      <c r="P12" s="28"/>
      <c r="Q12" s="29"/>
      <c r="R12" s="29"/>
      <c r="S12" s="29"/>
      <c r="T12" s="29"/>
      <c r="U12" s="29"/>
      <c r="V12" s="29"/>
      <c r="W12" s="29"/>
      <c r="X12" s="47"/>
      <c r="Y12" s="96"/>
    </row>
    <row r="13" spans="1:25" s="19" customFormat="1" ht="25.05" customHeight="1">
      <c r="A13" s="28"/>
      <c r="B13" s="29"/>
      <c r="C13" s="30"/>
      <c r="D13" s="29"/>
      <c r="E13" s="29"/>
      <c r="F13" s="31"/>
      <c r="G13" s="101"/>
      <c r="H13" s="29"/>
      <c r="I13" s="29"/>
      <c r="J13" s="86">
        <v>303</v>
      </c>
      <c r="K13" s="86" t="s">
        <v>34</v>
      </c>
      <c r="L13" s="29"/>
      <c r="M13" s="29"/>
      <c r="N13" s="29"/>
      <c r="O13" s="31"/>
      <c r="P13" s="29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28"/>
      <c r="B14" s="29"/>
      <c r="C14" s="29"/>
      <c r="D14" s="29"/>
      <c r="E14" s="29"/>
      <c r="F14" s="31"/>
      <c r="G14" s="101"/>
      <c r="H14" s="29"/>
      <c r="I14" s="29"/>
      <c r="J14" s="86">
        <v>509</v>
      </c>
      <c r="K14" s="86" t="s">
        <v>35</v>
      </c>
      <c r="L14" s="29"/>
      <c r="M14" s="29"/>
      <c r="N14" s="29"/>
      <c r="O14" s="31"/>
      <c r="P14" s="29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28"/>
      <c r="B15" s="29"/>
      <c r="C15" s="29"/>
      <c r="D15" s="29"/>
      <c r="E15" s="29"/>
      <c r="F15" s="31"/>
      <c r="G15" s="101"/>
      <c r="H15" s="29"/>
      <c r="I15" s="29"/>
      <c r="J15" s="86">
        <v>510</v>
      </c>
      <c r="K15" s="86" t="s">
        <v>36</v>
      </c>
      <c r="L15" s="29"/>
      <c r="M15" s="29"/>
      <c r="N15" s="29"/>
      <c r="O15" s="31"/>
      <c r="P15" s="29"/>
      <c r="Q15" s="29"/>
      <c r="R15" s="29"/>
      <c r="S15" s="29"/>
      <c r="T15" s="29"/>
      <c r="U15" s="29"/>
      <c r="V15" s="29"/>
      <c r="W15" s="29"/>
      <c r="X15" s="29"/>
      <c r="Y15" s="96"/>
    </row>
    <row r="16" spans="1:25" s="19" customFormat="1" ht="25.05" customHeight="1">
      <c r="A16" s="34"/>
      <c r="B16" s="31"/>
      <c r="C16" s="31"/>
      <c r="D16" s="31"/>
      <c r="E16" s="31"/>
      <c r="F16" s="31"/>
      <c r="G16" s="101"/>
      <c r="H16" s="29"/>
      <c r="I16" s="29"/>
      <c r="J16" s="86">
        <v>510</v>
      </c>
      <c r="K16" s="86" t="s">
        <v>37</v>
      </c>
      <c r="L16" s="29"/>
      <c r="M16" s="29"/>
      <c r="N16" s="29"/>
      <c r="O16" s="31"/>
      <c r="P16" s="31"/>
      <c r="Q16" s="31"/>
      <c r="R16" s="31"/>
      <c r="S16" s="31"/>
      <c r="T16" s="31"/>
      <c r="U16" s="31"/>
      <c r="V16" s="31"/>
      <c r="W16" s="31"/>
      <c r="X16" s="94"/>
      <c r="Y16" s="96"/>
    </row>
    <row r="17" spans="1:25" s="19" customFormat="1" ht="25.05" customHeight="1">
      <c r="A17" s="34"/>
      <c r="B17" s="31"/>
      <c r="C17" s="31"/>
      <c r="D17" s="31"/>
      <c r="E17" s="31"/>
      <c r="F17" s="31"/>
      <c r="G17" s="101"/>
      <c r="H17" s="29"/>
      <c r="I17" s="29"/>
      <c r="J17" s="86">
        <v>517</v>
      </c>
      <c r="K17" s="86" t="s">
        <v>38</v>
      </c>
      <c r="L17" s="29"/>
      <c r="M17" s="29"/>
      <c r="N17" s="29"/>
      <c r="O17" s="31"/>
      <c r="P17" s="31"/>
      <c r="Q17" s="31"/>
      <c r="R17" s="31"/>
      <c r="S17" s="31"/>
      <c r="T17" s="31"/>
      <c r="U17" s="31"/>
      <c r="V17" s="31"/>
      <c r="W17" s="31"/>
      <c r="X17" s="94"/>
      <c r="Y17" s="50"/>
    </row>
    <row r="18" spans="1:25" s="19" customFormat="1" ht="25.05" customHeight="1">
      <c r="A18" s="34"/>
      <c r="B18" s="31"/>
      <c r="C18" s="31"/>
      <c r="D18" s="31"/>
      <c r="E18" s="36"/>
      <c r="F18" s="31"/>
      <c r="G18" s="101"/>
      <c r="H18" s="29"/>
      <c r="I18" s="29"/>
      <c r="J18" s="86">
        <v>516</v>
      </c>
      <c r="K18" s="86" t="s">
        <v>39</v>
      </c>
      <c r="L18" s="29"/>
      <c r="M18" s="29"/>
      <c r="N18" s="29"/>
      <c r="O18" s="31"/>
      <c r="P18" s="31"/>
      <c r="Q18" s="31"/>
      <c r="R18" s="31"/>
      <c r="S18" s="31"/>
      <c r="T18" s="31"/>
      <c r="U18" s="31"/>
      <c r="V18" s="31"/>
      <c r="W18" s="31"/>
      <c r="X18" s="94"/>
      <c r="Y18" s="50"/>
    </row>
    <row r="19" spans="1:25" s="19" customFormat="1" ht="25.05" customHeight="1">
      <c r="G19" s="101"/>
      <c r="H19" s="41"/>
      <c r="I19" s="41"/>
      <c r="J19" s="86">
        <v>525</v>
      </c>
      <c r="K19" s="86" t="s">
        <v>40</v>
      </c>
      <c r="L19" s="41"/>
      <c r="M19" s="41"/>
      <c r="N19" s="41"/>
      <c r="S19" s="38"/>
      <c r="T19" s="38"/>
      <c r="U19" s="38"/>
      <c r="V19" s="38"/>
      <c r="W19" s="38"/>
      <c r="X19" s="94"/>
      <c r="Y19" s="50"/>
    </row>
    <row r="20" spans="1:25" s="19" customFormat="1" ht="25.05" customHeight="1">
      <c r="G20" s="101"/>
      <c r="H20" s="41"/>
      <c r="I20" s="41"/>
      <c r="J20" s="86">
        <v>526</v>
      </c>
      <c r="K20" s="86" t="s">
        <v>39</v>
      </c>
      <c r="L20" s="41"/>
      <c r="M20" s="41"/>
      <c r="N20" s="41"/>
      <c r="S20" s="38"/>
      <c r="T20" s="38"/>
      <c r="U20" s="38"/>
      <c r="V20" s="38"/>
      <c r="W20" s="38"/>
      <c r="X20" s="94"/>
      <c r="Y20" s="50"/>
    </row>
    <row r="21" spans="1:25" s="19" customFormat="1" ht="25.05" customHeight="1">
      <c r="G21" s="101"/>
      <c r="H21" s="41"/>
      <c r="I21" s="41"/>
      <c r="J21" s="86">
        <v>526</v>
      </c>
      <c r="K21" s="86" t="s">
        <v>40</v>
      </c>
      <c r="L21" s="41"/>
      <c r="M21" s="41"/>
      <c r="N21" s="41"/>
      <c r="S21" s="38"/>
      <c r="T21" s="38"/>
      <c r="U21" s="38"/>
      <c r="V21" s="38"/>
      <c r="W21" s="38"/>
      <c r="X21" s="94"/>
      <c r="Y21" s="50"/>
    </row>
    <row r="22" spans="1:25" s="19" customFormat="1" ht="25.05" customHeight="1">
      <c r="G22" s="101"/>
      <c r="H22" s="41"/>
      <c r="I22" s="41"/>
      <c r="J22" s="86">
        <v>528</v>
      </c>
      <c r="K22" s="86" t="s">
        <v>41</v>
      </c>
      <c r="L22" s="41"/>
      <c r="M22" s="41"/>
      <c r="N22" s="41"/>
      <c r="S22" s="38"/>
      <c r="T22" s="38"/>
      <c r="U22" s="38"/>
      <c r="V22" s="38"/>
      <c r="W22" s="38"/>
      <c r="X22" s="94"/>
      <c r="Y22" s="50"/>
    </row>
    <row r="23" spans="1:25" s="19" customFormat="1" ht="25.05" customHeight="1">
      <c r="G23" s="62">
        <v>45574</v>
      </c>
      <c r="H23" s="53">
        <v>8</v>
      </c>
      <c r="I23" s="53" t="s">
        <v>26</v>
      </c>
      <c r="J23" s="41"/>
      <c r="K23" s="44" t="s">
        <v>42</v>
      </c>
      <c r="L23" s="41"/>
      <c r="M23" s="53" t="s">
        <v>43</v>
      </c>
      <c r="N23" s="41">
        <v>1</v>
      </c>
      <c r="S23" s="38"/>
      <c r="T23" s="38"/>
      <c r="U23" s="38"/>
      <c r="V23" s="38"/>
      <c r="W23" s="38"/>
      <c r="X23" s="94"/>
      <c r="Y23" s="50"/>
    </row>
    <row r="24" spans="1:25" s="19" customFormat="1" ht="25.05" customHeight="1">
      <c r="G24" s="92"/>
      <c r="H24" s="38"/>
      <c r="I24" s="38"/>
      <c r="J24" s="38"/>
      <c r="K24" s="38"/>
      <c r="L24" s="38"/>
      <c r="M24" s="38"/>
      <c r="N24" s="82" t="s">
        <v>44</v>
      </c>
      <c r="S24" s="38"/>
      <c r="T24" s="38"/>
      <c r="U24" s="38"/>
      <c r="V24" s="38"/>
      <c r="W24" s="38"/>
      <c r="X24" s="94"/>
      <c r="Y24" s="50"/>
    </row>
    <row r="25" spans="1:25" s="19" customFormat="1" ht="25.05" customHeight="1">
      <c r="G25" s="92"/>
      <c r="H25" s="38"/>
      <c r="I25" s="38"/>
      <c r="J25" s="38"/>
      <c r="K25" s="38"/>
      <c r="L25" s="38"/>
      <c r="M25" s="38"/>
      <c r="N25" s="38"/>
      <c r="S25" s="38"/>
      <c r="T25" s="38"/>
      <c r="U25" s="38"/>
      <c r="V25" s="38"/>
      <c r="W25" s="38"/>
      <c r="X25" s="38"/>
    </row>
    <row r="26" spans="1:25" s="19" customFormat="1" ht="25.05" customHeight="1">
      <c r="G26" s="92"/>
      <c r="H26" s="38"/>
      <c r="I26" s="38"/>
      <c r="J26" s="38"/>
      <c r="K26" s="38"/>
      <c r="L26" s="38"/>
      <c r="M26" s="38"/>
      <c r="N26" s="38"/>
      <c r="S26" s="38"/>
      <c r="T26" s="38"/>
      <c r="U26" s="38"/>
      <c r="V26" s="38"/>
      <c r="W26" s="38"/>
      <c r="X26" s="38"/>
    </row>
    <row r="27" spans="1:25" s="19" customFormat="1" ht="25.05" customHeight="1">
      <c r="G27" s="92"/>
      <c r="H27" s="38"/>
      <c r="I27" s="38"/>
      <c r="J27" s="38"/>
      <c r="K27" s="38"/>
      <c r="L27" s="38"/>
      <c r="M27" s="38"/>
      <c r="N27" s="38"/>
      <c r="S27" s="38"/>
      <c r="T27" s="38"/>
      <c r="U27" s="38"/>
      <c r="V27" s="38"/>
      <c r="W27" s="38"/>
      <c r="X27" s="38"/>
    </row>
    <row r="28" spans="1:25" s="19" customFormat="1" ht="25.05" customHeight="1">
      <c r="G28" s="92"/>
      <c r="H28" s="38"/>
      <c r="I28" s="38"/>
      <c r="J28" s="38"/>
      <c r="K28" s="38"/>
      <c r="L28" s="38"/>
      <c r="M28" s="38"/>
      <c r="N28" s="38"/>
      <c r="S28" s="38"/>
      <c r="T28" s="38"/>
      <c r="U28" s="38"/>
      <c r="V28" s="38"/>
      <c r="W28" s="38"/>
      <c r="X28" s="38"/>
    </row>
    <row r="29" spans="1:25" s="19" customFormat="1" ht="25.05" customHeight="1">
      <c r="G29" s="92"/>
      <c r="H29" s="38"/>
      <c r="I29" s="38"/>
      <c r="J29" s="38"/>
      <c r="K29" s="38"/>
      <c r="L29" s="38"/>
      <c r="M29" s="38"/>
      <c r="N29" s="38"/>
      <c r="S29" s="38"/>
      <c r="T29" s="38"/>
      <c r="U29" s="38"/>
      <c r="V29" s="38"/>
      <c r="W29" s="38"/>
      <c r="X29" s="38"/>
    </row>
    <row r="30" spans="1:25" s="19" customFormat="1" ht="25.05" customHeight="1">
      <c r="G30" s="92"/>
      <c r="H30" s="38"/>
      <c r="I30" s="38"/>
      <c r="J30" s="38"/>
      <c r="K30" s="38"/>
      <c r="L30" s="38"/>
      <c r="M30" s="38"/>
      <c r="N30" s="38"/>
      <c r="S30" s="38"/>
      <c r="T30" s="38"/>
      <c r="U30" s="38"/>
      <c r="V30" s="38"/>
      <c r="W30" s="38"/>
      <c r="X30" s="38"/>
    </row>
    <row r="31" spans="1:25" s="19" customFormat="1" ht="25.05" customHeight="1">
      <c r="G31" s="92"/>
      <c r="H31" s="38"/>
      <c r="I31" s="38"/>
      <c r="J31" s="38"/>
      <c r="K31" s="38"/>
      <c r="L31" s="38"/>
      <c r="M31" s="38"/>
      <c r="N31" s="38"/>
      <c r="S31" s="38"/>
      <c r="T31" s="38"/>
      <c r="U31" s="38"/>
      <c r="V31" s="38"/>
      <c r="W31" s="38"/>
      <c r="X31" s="38"/>
    </row>
    <row r="32" spans="1:25" s="19" customFormat="1" ht="25.05" customHeight="1">
      <c r="G32" s="92"/>
      <c r="H32" s="38"/>
      <c r="I32" s="38"/>
      <c r="J32" s="38"/>
      <c r="K32" s="38"/>
      <c r="L32" s="38"/>
      <c r="M32" s="38"/>
      <c r="N32" s="38"/>
      <c r="S32" s="38"/>
      <c r="T32" s="38"/>
      <c r="U32" s="38"/>
      <c r="V32" s="38"/>
      <c r="W32" s="38"/>
      <c r="X32" s="38"/>
    </row>
    <row r="33" spans="7:24" s="19" customFormat="1" ht="25.05" customHeight="1">
      <c r="G33" s="92"/>
      <c r="H33" s="38"/>
      <c r="I33" s="38"/>
      <c r="J33" s="38"/>
      <c r="K33" s="38"/>
      <c r="L33" s="38"/>
      <c r="M33" s="38"/>
      <c r="N33" s="38"/>
      <c r="S33" s="38"/>
      <c r="T33" s="38"/>
      <c r="U33" s="38"/>
      <c r="V33" s="38"/>
      <c r="W33" s="38"/>
      <c r="X33" s="38"/>
    </row>
    <row r="34" spans="7:24" s="19" customFormat="1" ht="25.05" customHeight="1">
      <c r="G34" s="92"/>
      <c r="H34" s="38"/>
      <c r="I34" s="38"/>
      <c r="J34" s="38"/>
      <c r="K34" s="38"/>
      <c r="L34" s="38"/>
      <c r="M34" s="38"/>
      <c r="N34" s="38"/>
      <c r="S34" s="38"/>
      <c r="T34" s="38"/>
      <c r="U34" s="38"/>
      <c r="V34" s="38"/>
      <c r="W34" s="38"/>
      <c r="X34" s="38"/>
    </row>
    <row r="35" spans="7:24" s="19" customFormat="1" ht="25.05" customHeight="1">
      <c r="G35" s="92"/>
      <c r="H35" s="38"/>
      <c r="I35" s="38"/>
      <c r="J35" s="38"/>
      <c r="K35" s="38"/>
      <c r="L35" s="38"/>
      <c r="M35" s="38"/>
      <c r="N35" s="38"/>
      <c r="S35" s="38"/>
      <c r="T35" s="38"/>
      <c r="U35" s="38"/>
      <c r="V35" s="38"/>
      <c r="W35" s="38"/>
      <c r="X35" s="38"/>
    </row>
    <row r="36" spans="7:24" s="19" customFormat="1" ht="25.05" customHeight="1">
      <c r="G36" s="92"/>
      <c r="H36" s="38"/>
      <c r="I36" s="38"/>
      <c r="J36" s="38"/>
      <c r="K36" s="38"/>
      <c r="L36" s="38"/>
      <c r="M36" s="38"/>
      <c r="N36" s="38"/>
      <c r="S36" s="38"/>
      <c r="T36" s="38"/>
      <c r="U36" s="38"/>
      <c r="V36" s="38"/>
      <c r="W36" s="38"/>
      <c r="X36" s="38"/>
    </row>
    <row r="37" spans="7:24" s="19" customFormat="1" ht="25.05" customHeight="1">
      <c r="G37" s="92"/>
      <c r="H37" s="38"/>
      <c r="I37" s="38"/>
      <c r="J37" s="38"/>
      <c r="K37" s="38"/>
      <c r="L37" s="38"/>
      <c r="M37" s="38"/>
      <c r="N37" s="38"/>
      <c r="S37" s="38"/>
      <c r="T37" s="38"/>
      <c r="U37" s="38"/>
      <c r="V37" s="38"/>
      <c r="W37" s="38"/>
      <c r="X37" s="38"/>
    </row>
    <row r="38" spans="7:24" s="19" customFormat="1" ht="25.05" customHeight="1">
      <c r="G38" s="92"/>
      <c r="H38" s="38"/>
      <c r="I38" s="38"/>
      <c r="J38" s="38"/>
      <c r="K38" s="38"/>
      <c r="L38" s="38"/>
      <c r="M38" s="38"/>
      <c r="N38" s="38"/>
      <c r="S38" s="38"/>
      <c r="T38" s="38"/>
      <c r="U38" s="38"/>
      <c r="V38" s="38"/>
      <c r="W38" s="38"/>
      <c r="X38" s="38"/>
    </row>
    <row r="39" spans="7:24" s="19" customFormat="1" ht="25.05" customHeight="1">
      <c r="G39" s="92"/>
      <c r="H39" s="38"/>
      <c r="I39" s="38"/>
      <c r="J39" s="38"/>
      <c r="K39" s="38"/>
      <c r="L39" s="38"/>
      <c r="M39" s="38"/>
      <c r="N39" s="38"/>
      <c r="S39" s="38"/>
      <c r="T39" s="38"/>
      <c r="U39" s="38"/>
      <c r="V39" s="38"/>
      <c r="W39" s="38"/>
      <c r="X39" s="38"/>
    </row>
    <row r="40" spans="7:24" s="19" customFormat="1" ht="25.05" customHeight="1">
      <c r="G40" s="92"/>
      <c r="H40" s="38"/>
      <c r="I40" s="38"/>
      <c r="J40" s="38"/>
      <c r="K40" s="38"/>
      <c r="L40" s="38"/>
      <c r="M40" s="38"/>
      <c r="N40" s="38"/>
      <c r="S40" s="38"/>
      <c r="T40" s="38"/>
      <c r="U40" s="38"/>
      <c r="V40" s="38"/>
      <c r="W40" s="38"/>
      <c r="X40" s="38"/>
    </row>
    <row r="41" spans="7:24" s="19" customFormat="1" ht="25.05" customHeight="1">
      <c r="G41" s="92"/>
      <c r="H41" s="38"/>
      <c r="I41" s="38"/>
      <c r="J41" s="38"/>
      <c r="K41" s="38"/>
      <c r="L41" s="38"/>
      <c r="M41" s="38"/>
      <c r="N41" s="38"/>
      <c r="S41" s="38"/>
      <c r="T41" s="38"/>
      <c r="U41" s="38"/>
      <c r="V41" s="38"/>
      <c r="W41" s="38"/>
      <c r="X41" s="38"/>
    </row>
    <row r="42" spans="7:24" s="19" customFormat="1" ht="25.05" customHeight="1">
      <c r="G42" s="92"/>
      <c r="H42" s="38"/>
      <c r="I42" s="38"/>
      <c r="J42" s="38"/>
      <c r="K42" s="38"/>
      <c r="L42" s="38"/>
      <c r="M42" s="38"/>
      <c r="N42" s="38"/>
      <c r="S42" s="38"/>
      <c r="T42" s="38"/>
      <c r="U42" s="38"/>
      <c r="V42" s="38"/>
      <c r="W42" s="38"/>
      <c r="X42" s="38"/>
    </row>
    <row r="43" spans="7:24" s="19" customFormat="1" ht="25.05" customHeight="1">
      <c r="G43" s="92"/>
      <c r="H43" s="38"/>
      <c r="I43" s="38"/>
      <c r="J43" s="38"/>
      <c r="K43" s="38"/>
      <c r="L43" s="38"/>
      <c r="M43" s="38"/>
      <c r="N43" s="38"/>
      <c r="S43" s="38"/>
      <c r="T43" s="38"/>
      <c r="U43" s="38"/>
      <c r="V43" s="38"/>
      <c r="W43" s="38"/>
      <c r="X43" s="38"/>
    </row>
    <row r="44" spans="7:24" s="19" customFormat="1" ht="25.05" customHeight="1">
      <c r="G44" s="92"/>
      <c r="H44" s="38"/>
      <c r="I44" s="38"/>
      <c r="J44" s="38"/>
      <c r="K44" s="38"/>
      <c r="L44" s="38"/>
      <c r="M44" s="38"/>
      <c r="N44" s="38"/>
      <c r="S44" s="38"/>
      <c r="T44" s="38"/>
      <c r="U44" s="38"/>
      <c r="V44" s="38"/>
      <c r="W44" s="38"/>
      <c r="X44" s="38"/>
    </row>
    <row r="45" spans="7:24" s="19" customFormat="1" ht="25.05" customHeight="1">
      <c r="G45" s="92"/>
      <c r="H45" s="38"/>
      <c r="I45" s="38"/>
      <c r="J45" s="38"/>
      <c r="K45" s="38"/>
      <c r="L45" s="38"/>
      <c r="M45" s="38"/>
      <c r="N45" s="38"/>
      <c r="S45" s="38"/>
      <c r="T45" s="38"/>
      <c r="U45" s="38"/>
      <c r="V45" s="38"/>
      <c r="W45" s="38"/>
      <c r="X45" s="38"/>
    </row>
    <row r="46" spans="7:24" s="19" customFormat="1" ht="25.05" customHeight="1">
      <c r="G46" s="92"/>
      <c r="H46" s="38"/>
      <c r="I46" s="38"/>
      <c r="J46" s="38"/>
      <c r="K46" s="38"/>
      <c r="L46" s="38"/>
      <c r="M46" s="38"/>
      <c r="N46" s="38"/>
      <c r="S46" s="38"/>
      <c r="T46" s="38"/>
      <c r="U46" s="38"/>
      <c r="V46" s="38"/>
      <c r="W46" s="38"/>
      <c r="X46" s="38"/>
    </row>
  </sheetData>
  <mergeCells count="17">
    <mergeCell ref="A1:W1"/>
    <mergeCell ref="A2:E2"/>
    <mergeCell ref="J2:L2"/>
    <mergeCell ref="M2:N2"/>
    <mergeCell ref="S2:T2"/>
    <mergeCell ref="U2:V2"/>
    <mergeCell ref="W2:X2"/>
    <mergeCell ref="G2:G3"/>
    <mergeCell ref="P2:P3"/>
    <mergeCell ref="Q2:Q3"/>
    <mergeCell ref="R2:R3"/>
    <mergeCell ref="Y2:Y16"/>
    <mergeCell ref="G4:G6"/>
    <mergeCell ref="G7:G9"/>
    <mergeCell ref="G10:G22"/>
    <mergeCell ref="H2:H3"/>
    <mergeCell ref="I2:I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workbookViewId="0">
      <selection activeCell="E15" sqref="E15:J16"/>
    </sheetView>
  </sheetViews>
  <sheetFormatPr defaultColWidth="8.6640625" defaultRowHeight="14.4"/>
  <cols>
    <col min="1" max="1" width="21.5546875" customWidth="1"/>
    <col min="2" max="2" width="13.109375" customWidth="1"/>
    <col min="3" max="3" width="9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9.5546875" customWidth="1"/>
  </cols>
  <sheetData>
    <row r="1" spans="1:18" ht="29.4" customHeight="1">
      <c r="A1" s="151" t="s">
        <v>184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18" ht="30" customHeight="1">
      <c r="A2" s="149" t="s">
        <v>156</v>
      </c>
      <c r="B2" s="149"/>
      <c r="C2" s="149"/>
      <c r="D2" s="1"/>
      <c r="E2" s="149" t="s">
        <v>157</v>
      </c>
      <c r="F2" s="149"/>
      <c r="G2" s="149"/>
      <c r="H2" s="149"/>
      <c r="I2" s="149" t="s">
        <v>6</v>
      </c>
      <c r="J2" s="149"/>
      <c r="L2" s="150" t="s">
        <v>158</v>
      </c>
      <c r="M2" s="149" t="s">
        <v>7</v>
      </c>
      <c r="N2" s="149"/>
      <c r="O2" s="149" t="s">
        <v>8</v>
      </c>
      <c r="P2" s="149"/>
      <c r="Q2" s="149" t="s">
        <v>9</v>
      </c>
      <c r="R2" s="149"/>
    </row>
    <row r="3" spans="1:18" ht="30" customHeight="1">
      <c r="A3" s="2" t="s">
        <v>158</v>
      </c>
      <c r="B3" s="2" t="s">
        <v>159</v>
      </c>
      <c r="C3" s="2" t="s">
        <v>160</v>
      </c>
      <c r="D3" s="3"/>
      <c r="E3" s="2" t="s">
        <v>158</v>
      </c>
      <c r="F3" s="2" t="s">
        <v>161</v>
      </c>
      <c r="G3" s="2" t="s">
        <v>162</v>
      </c>
      <c r="H3" s="2" t="s">
        <v>160</v>
      </c>
      <c r="I3" s="2" t="s">
        <v>22</v>
      </c>
      <c r="J3" s="2" t="s">
        <v>160</v>
      </c>
      <c r="K3" s="14"/>
      <c r="L3" s="149"/>
      <c r="M3" s="2" t="s">
        <v>163</v>
      </c>
      <c r="N3" s="2" t="s">
        <v>160</v>
      </c>
      <c r="O3" s="2" t="s">
        <v>164</v>
      </c>
      <c r="P3" s="2" t="s">
        <v>160</v>
      </c>
      <c r="Q3" s="2" t="s">
        <v>165</v>
      </c>
      <c r="R3" s="2" t="s">
        <v>160</v>
      </c>
    </row>
    <row r="4" spans="1:18" ht="19.95" customHeight="1">
      <c r="A4" s="2" t="s">
        <v>166</v>
      </c>
      <c r="B4" s="4">
        <v>2.3999999999999998E-3</v>
      </c>
      <c r="C4" s="6">
        <v>10</v>
      </c>
      <c r="D4" s="3"/>
      <c r="E4" s="2" t="s">
        <v>166</v>
      </c>
      <c r="F4" s="5">
        <v>13</v>
      </c>
      <c r="G4" s="5">
        <v>0</v>
      </c>
      <c r="H4" s="6">
        <v>0</v>
      </c>
      <c r="I4" s="5">
        <v>8</v>
      </c>
      <c r="J4" s="6">
        <f>10-(I4*0.5)</f>
        <v>6</v>
      </c>
      <c r="K4" s="15"/>
      <c r="L4" s="2" t="s">
        <v>166</v>
      </c>
      <c r="M4" s="5">
        <v>0</v>
      </c>
      <c r="N4" s="6">
        <v>10</v>
      </c>
      <c r="O4" s="5">
        <v>0</v>
      </c>
      <c r="P4" s="6">
        <v>10</v>
      </c>
      <c r="Q4" s="5">
        <v>0</v>
      </c>
      <c r="R4" s="6">
        <v>10</v>
      </c>
    </row>
    <row r="5" spans="1:18" ht="19.95" customHeight="1">
      <c r="A5" s="2" t="s">
        <v>167</v>
      </c>
      <c r="B5" s="4">
        <v>1.5599999999999999E-2</v>
      </c>
      <c r="C5" s="6">
        <v>10</v>
      </c>
      <c r="D5" s="3"/>
      <c r="E5" s="2" t="s">
        <v>167</v>
      </c>
      <c r="F5" s="5">
        <v>0</v>
      </c>
      <c r="G5" s="5">
        <v>0</v>
      </c>
      <c r="H5" s="6">
        <f>20-(F5*2+G5)</f>
        <v>20</v>
      </c>
      <c r="I5" s="5">
        <v>6</v>
      </c>
      <c r="J5" s="6">
        <f t="shared" ref="J5:J12" si="0">10-(I5*0.5)</f>
        <v>7</v>
      </c>
      <c r="K5" s="15"/>
      <c r="L5" s="2" t="s">
        <v>167</v>
      </c>
      <c r="M5" s="5">
        <v>0</v>
      </c>
      <c r="N5" s="6">
        <v>10</v>
      </c>
      <c r="O5" s="5">
        <v>0</v>
      </c>
      <c r="P5" s="6">
        <v>10</v>
      </c>
      <c r="Q5" s="5">
        <v>0</v>
      </c>
      <c r="R5" s="6">
        <v>10</v>
      </c>
    </row>
    <row r="6" spans="1:18" ht="19.95" customHeight="1">
      <c r="A6" s="2" t="s">
        <v>168</v>
      </c>
      <c r="B6" s="4">
        <v>2.1600000000000001E-2</v>
      </c>
      <c r="C6" s="6">
        <v>10</v>
      </c>
      <c r="D6" s="3"/>
      <c r="E6" s="2" t="s">
        <v>168</v>
      </c>
      <c r="F6" s="5">
        <v>6</v>
      </c>
      <c r="G6" s="5">
        <v>0</v>
      </c>
      <c r="H6" s="6">
        <f t="shared" ref="H6:H12" si="1">20-(F6*2+G6)</f>
        <v>8</v>
      </c>
      <c r="I6" s="5">
        <v>7</v>
      </c>
      <c r="J6" s="6">
        <f t="shared" si="0"/>
        <v>6.5</v>
      </c>
      <c r="K6" s="15"/>
      <c r="L6" s="2" t="s">
        <v>168</v>
      </c>
      <c r="M6" s="5">
        <v>0</v>
      </c>
      <c r="N6" s="6">
        <v>10</v>
      </c>
      <c r="O6" s="5">
        <v>0</v>
      </c>
      <c r="P6" s="6">
        <v>10</v>
      </c>
      <c r="Q6" s="5">
        <v>0</v>
      </c>
      <c r="R6" s="6">
        <v>10</v>
      </c>
    </row>
    <row r="7" spans="1:18" ht="19.95" customHeight="1">
      <c r="A7" s="2" t="s">
        <v>169</v>
      </c>
      <c r="B7" s="7">
        <v>2.8400000000000002E-2</v>
      </c>
      <c r="C7" s="6">
        <v>10</v>
      </c>
      <c r="D7" s="3"/>
      <c r="E7" s="2" t="s">
        <v>169</v>
      </c>
      <c r="F7" s="5">
        <v>9</v>
      </c>
      <c r="G7" s="5">
        <v>0</v>
      </c>
      <c r="H7" s="6">
        <f t="shared" si="1"/>
        <v>2</v>
      </c>
      <c r="I7" s="5">
        <v>18</v>
      </c>
      <c r="J7" s="6">
        <f t="shared" si="0"/>
        <v>1</v>
      </c>
      <c r="K7" s="15"/>
      <c r="L7" s="2" t="s">
        <v>170</v>
      </c>
      <c r="M7" s="5">
        <v>0</v>
      </c>
      <c r="N7" s="6">
        <v>10</v>
      </c>
      <c r="O7" s="5">
        <v>0</v>
      </c>
      <c r="P7" s="6">
        <v>10</v>
      </c>
      <c r="Q7" s="5">
        <v>0</v>
      </c>
      <c r="R7" s="6">
        <v>10</v>
      </c>
    </row>
    <row r="8" spans="1:18" ht="19.95" customHeight="1">
      <c r="A8" s="2" t="s">
        <v>171</v>
      </c>
      <c r="B8" s="7">
        <v>1.95E-2</v>
      </c>
      <c r="C8" s="6">
        <v>10</v>
      </c>
      <c r="D8" s="3"/>
      <c r="E8" s="2" t="s">
        <v>171</v>
      </c>
      <c r="F8" s="5">
        <v>4</v>
      </c>
      <c r="G8" s="5">
        <v>0</v>
      </c>
      <c r="H8" s="6">
        <f t="shared" si="1"/>
        <v>12</v>
      </c>
      <c r="I8" s="5">
        <v>1</v>
      </c>
      <c r="J8" s="6">
        <f t="shared" si="0"/>
        <v>9.5</v>
      </c>
      <c r="K8" s="15"/>
      <c r="L8" s="2" t="s">
        <v>171</v>
      </c>
      <c r="M8" s="5">
        <v>0</v>
      </c>
      <c r="N8" s="6">
        <v>10</v>
      </c>
      <c r="O8" s="5">
        <v>0</v>
      </c>
      <c r="P8" s="6">
        <v>10</v>
      </c>
      <c r="Q8" s="5">
        <v>1</v>
      </c>
      <c r="R8" s="6">
        <v>9</v>
      </c>
    </row>
    <row r="9" spans="1:18" ht="19.95" customHeight="1">
      <c r="A9" s="2" t="s">
        <v>172</v>
      </c>
      <c r="B9" s="7">
        <v>1.11E-2</v>
      </c>
      <c r="C9" s="6">
        <v>10</v>
      </c>
      <c r="D9" s="3"/>
      <c r="E9" s="2" t="s">
        <v>172</v>
      </c>
      <c r="F9" s="5">
        <v>4</v>
      </c>
      <c r="G9" s="5">
        <v>0</v>
      </c>
      <c r="H9" s="6">
        <f t="shared" si="1"/>
        <v>12</v>
      </c>
      <c r="I9" s="5">
        <v>2</v>
      </c>
      <c r="J9" s="6">
        <f t="shared" si="0"/>
        <v>9</v>
      </c>
      <c r="K9" s="15"/>
      <c r="L9" s="2" t="s">
        <v>172</v>
      </c>
      <c r="M9" s="5">
        <v>0</v>
      </c>
      <c r="N9" s="6">
        <v>10</v>
      </c>
      <c r="O9" s="5">
        <v>0</v>
      </c>
      <c r="P9" s="6">
        <v>10</v>
      </c>
      <c r="Q9" s="5">
        <v>0</v>
      </c>
      <c r="R9" s="6">
        <v>10</v>
      </c>
    </row>
    <row r="10" spans="1:18" ht="19.95" customHeight="1">
      <c r="A10" s="2" t="s">
        <v>173</v>
      </c>
      <c r="B10" s="7">
        <v>1.89E-2</v>
      </c>
      <c r="C10" s="6">
        <v>10</v>
      </c>
      <c r="D10" s="3"/>
      <c r="E10" s="2" t="s">
        <v>173</v>
      </c>
      <c r="F10" s="5">
        <v>3</v>
      </c>
      <c r="G10" s="5">
        <v>0</v>
      </c>
      <c r="H10" s="6">
        <f t="shared" si="1"/>
        <v>14</v>
      </c>
      <c r="I10" s="5">
        <v>2</v>
      </c>
      <c r="J10" s="6">
        <f t="shared" si="0"/>
        <v>9</v>
      </c>
      <c r="K10" s="15"/>
      <c r="L10" s="2" t="s">
        <v>173</v>
      </c>
      <c r="M10" s="5">
        <v>0</v>
      </c>
      <c r="N10" s="6">
        <v>10</v>
      </c>
      <c r="O10" s="5">
        <v>0</v>
      </c>
      <c r="P10" s="6">
        <v>10</v>
      </c>
      <c r="Q10" s="5">
        <v>0</v>
      </c>
      <c r="R10" s="6">
        <v>10</v>
      </c>
    </row>
    <row r="11" spans="1:18" ht="19.95" customHeight="1">
      <c r="A11" s="2" t="s">
        <v>174</v>
      </c>
      <c r="B11" s="8">
        <v>1.2E-2</v>
      </c>
      <c r="C11" s="6">
        <v>10</v>
      </c>
      <c r="D11" s="3"/>
      <c r="E11" s="2" t="s">
        <v>174</v>
      </c>
      <c r="F11" s="5">
        <v>2</v>
      </c>
      <c r="G11" s="5">
        <v>0</v>
      </c>
      <c r="H11" s="6">
        <f t="shared" si="1"/>
        <v>16</v>
      </c>
      <c r="I11" s="5">
        <v>3</v>
      </c>
      <c r="J11" s="6">
        <f t="shared" si="0"/>
        <v>8.5</v>
      </c>
      <c r="K11" s="15"/>
      <c r="L11" s="2" t="s">
        <v>174</v>
      </c>
      <c r="M11" s="5">
        <v>0</v>
      </c>
      <c r="N11" s="6">
        <v>10</v>
      </c>
      <c r="O11" s="5">
        <v>0</v>
      </c>
      <c r="P11" s="6">
        <v>10</v>
      </c>
      <c r="Q11" s="5">
        <v>0</v>
      </c>
      <c r="R11" s="6">
        <v>10</v>
      </c>
    </row>
    <row r="12" spans="1:18" ht="19.95" customHeight="1">
      <c r="A12" s="2" t="s">
        <v>175</v>
      </c>
      <c r="B12" s="8">
        <v>0</v>
      </c>
      <c r="C12" s="6">
        <v>10</v>
      </c>
      <c r="D12" s="3"/>
      <c r="E12" s="2" t="s">
        <v>175</v>
      </c>
      <c r="F12" s="5">
        <v>0</v>
      </c>
      <c r="G12" s="5">
        <v>3</v>
      </c>
      <c r="H12" s="6">
        <f t="shared" si="1"/>
        <v>17</v>
      </c>
      <c r="I12" s="5">
        <v>9</v>
      </c>
      <c r="J12" s="6">
        <f t="shared" si="0"/>
        <v>5.5</v>
      </c>
      <c r="K12" s="15"/>
      <c r="L12" s="2" t="s">
        <v>176</v>
      </c>
      <c r="M12" s="5">
        <v>0</v>
      </c>
      <c r="N12" s="6">
        <v>10</v>
      </c>
      <c r="O12" s="5">
        <v>0</v>
      </c>
      <c r="P12" s="6">
        <v>10</v>
      </c>
      <c r="Q12" s="5">
        <v>0</v>
      </c>
      <c r="R12" s="6">
        <v>10</v>
      </c>
    </row>
    <row r="13" spans="1:18" ht="24.6" customHeight="1">
      <c r="A13" s="143" t="s">
        <v>177</v>
      </c>
      <c r="B13" s="143"/>
      <c r="C13" s="143"/>
      <c r="E13" s="147" t="s">
        <v>178</v>
      </c>
      <c r="F13" s="147"/>
      <c r="G13" s="147"/>
      <c r="H13" s="147"/>
      <c r="I13" s="147"/>
      <c r="J13" s="147"/>
      <c r="L13" s="147" t="s">
        <v>179</v>
      </c>
      <c r="M13" s="147"/>
      <c r="N13" s="147"/>
      <c r="O13" s="147"/>
      <c r="P13" s="147"/>
      <c r="Q13" s="147"/>
      <c r="R13" s="147"/>
    </row>
    <row r="14" spans="1:18" ht="17.399999999999999" customHeight="1">
      <c r="A14" s="144"/>
      <c r="B14" s="144"/>
      <c r="C14" s="144"/>
      <c r="D14" s="1"/>
      <c r="E14" s="145"/>
      <c r="F14" s="145"/>
      <c r="G14" s="145"/>
      <c r="H14" s="145"/>
      <c r="I14" s="145"/>
      <c r="J14" s="145"/>
      <c r="L14" s="145" t="s">
        <v>180</v>
      </c>
      <c r="M14" s="145"/>
      <c r="N14" s="145"/>
      <c r="O14" s="145"/>
      <c r="P14" s="145"/>
      <c r="Q14" s="145"/>
      <c r="R14" s="145"/>
    </row>
    <row r="15" spans="1:18" ht="18" customHeight="1">
      <c r="A15" s="144"/>
      <c r="B15" s="144"/>
      <c r="C15" s="144"/>
      <c r="D15" s="3"/>
      <c r="E15" s="146" t="s">
        <v>181</v>
      </c>
      <c r="F15" s="146"/>
      <c r="G15" s="146"/>
      <c r="H15" s="146"/>
      <c r="I15" s="146"/>
      <c r="J15" s="146"/>
      <c r="K15" s="148"/>
      <c r="L15" s="145"/>
      <c r="M15" s="145"/>
      <c r="N15" s="145"/>
      <c r="O15" s="145"/>
      <c r="P15" s="145"/>
      <c r="Q15" s="145"/>
      <c r="R15" s="145"/>
    </row>
    <row r="16" spans="1:18" ht="21.6" customHeight="1">
      <c r="A16" s="144"/>
      <c r="B16" s="144"/>
      <c r="C16" s="144"/>
      <c r="D16" s="3"/>
      <c r="E16" s="146"/>
      <c r="F16" s="146"/>
      <c r="G16" s="146"/>
      <c r="H16" s="146"/>
      <c r="I16" s="146"/>
      <c r="J16" s="146"/>
      <c r="K16" s="148"/>
      <c r="L16" s="145" t="s">
        <v>182</v>
      </c>
      <c r="M16" s="145"/>
      <c r="N16" s="145"/>
      <c r="O16" s="145"/>
      <c r="P16" s="145"/>
      <c r="Q16" s="145"/>
      <c r="R16" s="145"/>
    </row>
    <row r="17" spans="1:11" ht="16.2">
      <c r="A17" s="9"/>
      <c r="B17" s="10"/>
      <c r="C17" s="9"/>
      <c r="D17" s="3"/>
      <c r="E17" s="9"/>
      <c r="F17" s="10"/>
      <c r="G17" s="9"/>
      <c r="H17" s="11"/>
      <c r="I17" s="11"/>
      <c r="J17" s="9"/>
      <c r="K17" s="148"/>
    </row>
    <row r="18" spans="1:11" ht="16.2">
      <c r="A18" s="9"/>
      <c r="B18" s="10"/>
      <c r="C18" s="9"/>
      <c r="D18" s="3"/>
      <c r="E18" s="9"/>
      <c r="F18" s="10"/>
      <c r="G18" s="9"/>
      <c r="H18" s="11"/>
      <c r="I18" s="11"/>
      <c r="J18" s="9"/>
      <c r="K18" s="148"/>
    </row>
    <row r="19" spans="1:11" ht="16.2">
      <c r="A19" s="9"/>
      <c r="B19" s="12"/>
      <c r="C19" s="9"/>
      <c r="D19" s="3"/>
      <c r="E19" s="9"/>
      <c r="F19" s="12"/>
      <c r="G19" s="9"/>
      <c r="H19" s="11"/>
      <c r="I19" s="11"/>
      <c r="J19" s="9"/>
      <c r="K19" s="148"/>
    </row>
    <row r="20" spans="1:11" ht="16.2">
      <c r="A20" s="9"/>
      <c r="B20" s="12"/>
      <c r="C20" s="9"/>
      <c r="D20" s="3"/>
      <c r="E20" s="9"/>
      <c r="F20" s="12"/>
      <c r="G20" s="9"/>
      <c r="H20" s="11"/>
      <c r="I20" s="11"/>
      <c r="J20" s="9"/>
      <c r="K20" s="148"/>
    </row>
    <row r="21" spans="1:11" ht="16.2">
      <c r="A21" s="9"/>
      <c r="B21" s="12"/>
      <c r="C21" s="9"/>
      <c r="D21" s="3"/>
      <c r="E21" s="9"/>
      <c r="F21" s="12"/>
      <c r="G21" s="9"/>
      <c r="J21" s="9"/>
      <c r="K21" s="148"/>
    </row>
    <row r="22" spans="1:11" ht="16.2">
      <c r="A22" s="9"/>
      <c r="B22" s="12"/>
      <c r="C22" s="9"/>
      <c r="D22" s="3"/>
      <c r="E22" s="9"/>
      <c r="F22" s="12"/>
      <c r="G22" s="9"/>
      <c r="H22" s="11"/>
      <c r="I22" s="11"/>
      <c r="J22" s="11"/>
      <c r="K22" s="148"/>
    </row>
    <row r="23" spans="1:11" ht="16.2">
      <c r="A23" s="9"/>
      <c r="B23" s="13"/>
      <c r="C23" s="9"/>
      <c r="D23" s="1"/>
      <c r="E23" s="9"/>
      <c r="F23" s="13"/>
      <c r="G23" s="9"/>
      <c r="H23" s="11"/>
      <c r="I23" s="11"/>
      <c r="J23" s="9"/>
      <c r="K23" s="148"/>
    </row>
    <row r="24" spans="1:11" ht="16.2">
      <c r="A24" s="9"/>
      <c r="B24" s="13"/>
      <c r="C24" s="9"/>
      <c r="D24" s="1"/>
      <c r="E24" s="9"/>
      <c r="F24" s="13"/>
      <c r="G24" s="9"/>
      <c r="H24" s="11"/>
      <c r="I24" s="11"/>
      <c r="J24" s="9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3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90" zoomScaleNormal="90" workbookViewId="0">
      <selection activeCell="K14" sqref="K14"/>
    </sheetView>
  </sheetViews>
  <sheetFormatPr defaultColWidth="9" defaultRowHeight="25.05" customHeight="1"/>
  <cols>
    <col min="1" max="1" width="13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29.109375" style="21" customWidth="1"/>
    <col min="8" max="8" width="8.109375" style="21" customWidth="1"/>
    <col min="9" max="9" width="21.21875" style="21" customWidth="1"/>
    <col min="10" max="10" width="10.21875" style="21" customWidth="1"/>
    <col min="11" max="11" width="12.554687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6.6640625" style="21" customWidth="1"/>
    <col min="17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04" t="s">
        <v>45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49"/>
      <c r="Y1" s="49"/>
    </row>
    <row r="2" spans="1:25" s="17" customFormat="1" ht="39" customHeight="1">
      <c r="A2" s="118" t="s">
        <v>46</v>
      </c>
      <c r="B2" s="118"/>
      <c r="C2" s="118"/>
      <c r="D2" s="118"/>
      <c r="E2" s="118"/>
      <c r="F2" s="22"/>
      <c r="G2" s="102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P2" s="117" t="s">
        <v>2</v>
      </c>
      <c r="Q2" s="117" t="s">
        <v>3</v>
      </c>
      <c r="R2" s="117" t="s">
        <v>4</v>
      </c>
      <c r="S2" s="119" t="s">
        <v>7</v>
      </c>
      <c r="T2" s="119"/>
      <c r="U2" s="119" t="s">
        <v>8</v>
      </c>
      <c r="V2" s="119"/>
      <c r="W2" s="119" t="s">
        <v>9</v>
      </c>
      <c r="X2" s="119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03"/>
      <c r="H3" s="103"/>
      <c r="I3" s="103"/>
      <c r="J3" s="27" t="s">
        <v>13</v>
      </c>
      <c r="K3" s="39" t="s">
        <v>14</v>
      </c>
      <c r="L3" s="25" t="s">
        <v>15</v>
      </c>
      <c r="M3" s="25" t="s">
        <v>11</v>
      </c>
      <c r="N3" s="25" t="s">
        <v>12</v>
      </c>
      <c r="P3" s="117"/>
      <c r="Q3" s="117"/>
      <c r="R3" s="117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88" t="s">
        <v>47</v>
      </c>
      <c r="B4" s="89">
        <v>2</v>
      </c>
      <c r="C4" s="88" t="s">
        <v>48</v>
      </c>
      <c r="D4" s="89">
        <v>220</v>
      </c>
      <c r="E4" s="89">
        <v>1</v>
      </c>
      <c r="G4" s="114" t="s">
        <v>49</v>
      </c>
      <c r="H4" s="41">
        <v>2</v>
      </c>
      <c r="I4" s="33" t="s">
        <v>50</v>
      </c>
      <c r="J4" s="29"/>
      <c r="K4" s="60"/>
      <c r="L4" s="29"/>
      <c r="M4" s="33">
        <v>116</v>
      </c>
      <c r="N4" s="29">
        <v>1</v>
      </c>
      <c r="P4" s="29"/>
      <c r="Q4" s="29"/>
      <c r="R4" s="29"/>
      <c r="S4" s="29"/>
      <c r="T4" s="29"/>
      <c r="U4" s="29"/>
      <c r="V4" s="29"/>
      <c r="W4" s="29"/>
      <c r="X4" s="47"/>
      <c r="Y4" s="96"/>
    </row>
    <row r="5" spans="1:25" s="19" customFormat="1" ht="25.05" customHeight="1">
      <c r="A5" s="90">
        <v>45573</v>
      </c>
      <c r="B5" s="53">
        <v>1</v>
      </c>
      <c r="C5" s="53" t="s">
        <v>51</v>
      </c>
      <c r="D5" s="53">
        <v>303</v>
      </c>
      <c r="E5" s="53">
        <v>1</v>
      </c>
      <c r="F5" s="31"/>
      <c r="G5" s="115"/>
      <c r="H5" s="41">
        <v>2</v>
      </c>
      <c r="I5" s="33" t="s">
        <v>48</v>
      </c>
      <c r="J5" s="29"/>
      <c r="K5" s="60"/>
      <c r="L5" s="29"/>
      <c r="M5" s="33">
        <v>220</v>
      </c>
      <c r="N5" s="29">
        <v>1</v>
      </c>
      <c r="P5" s="29"/>
      <c r="Q5" s="29"/>
      <c r="R5" s="29"/>
      <c r="S5" s="29"/>
      <c r="T5" s="29"/>
      <c r="U5" s="29"/>
      <c r="V5" s="29"/>
      <c r="W5" s="29"/>
      <c r="X5" s="47"/>
      <c r="Y5" s="96"/>
    </row>
    <row r="6" spans="1:25" s="19" customFormat="1" ht="25.05" customHeight="1">
      <c r="A6" s="90">
        <v>45574</v>
      </c>
      <c r="B6" s="53">
        <v>1</v>
      </c>
      <c r="C6" s="53" t="s">
        <v>52</v>
      </c>
      <c r="D6" s="64">
        <v>610</v>
      </c>
      <c r="E6" s="64">
        <v>1</v>
      </c>
      <c r="F6" s="31"/>
      <c r="G6" s="115"/>
      <c r="H6" s="41">
        <v>2</v>
      </c>
      <c r="I6" s="33" t="s">
        <v>53</v>
      </c>
      <c r="J6" s="29"/>
      <c r="K6" s="60"/>
      <c r="L6" s="29"/>
      <c r="M6" s="33">
        <v>226</v>
      </c>
      <c r="N6" s="29">
        <v>1</v>
      </c>
      <c r="P6" s="29"/>
      <c r="Q6" s="29"/>
      <c r="R6" s="29"/>
      <c r="S6" s="29"/>
      <c r="T6" s="29"/>
      <c r="U6" s="29"/>
      <c r="V6" s="29"/>
      <c r="W6" s="29"/>
      <c r="X6" s="47"/>
      <c r="Y6" s="96"/>
    </row>
    <row r="7" spans="1:25" s="19" customFormat="1" ht="25.05" customHeight="1">
      <c r="A7" s="61">
        <v>45576</v>
      </c>
      <c r="B7" s="53">
        <v>1</v>
      </c>
      <c r="C7" s="53" t="s">
        <v>54</v>
      </c>
      <c r="D7" s="53">
        <v>311</v>
      </c>
      <c r="E7" s="53">
        <v>1</v>
      </c>
      <c r="F7" s="31"/>
      <c r="G7" s="115"/>
      <c r="H7" s="29">
        <v>2</v>
      </c>
      <c r="I7" s="81" t="s">
        <v>55</v>
      </c>
      <c r="J7" s="29"/>
      <c r="K7" s="60"/>
      <c r="L7" s="29"/>
      <c r="M7" s="81">
        <v>308</v>
      </c>
      <c r="N7" s="29">
        <v>1</v>
      </c>
      <c r="P7" s="29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28"/>
      <c r="B8" s="29"/>
      <c r="C8" s="29"/>
      <c r="D8" s="55" t="s">
        <v>20</v>
      </c>
      <c r="E8" s="55">
        <f>SUM(E4:E7)</f>
        <v>4</v>
      </c>
      <c r="F8" s="31"/>
      <c r="G8" s="116"/>
      <c r="H8" s="29">
        <v>2</v>
      </c>
      <c r="I8" s="29" t="s">
        <v>56</v>
      </c>
      <c r="J8" s="29"/>
      <c r="K8" s="60"/>
      <c r="L8" s="29"/>
      <c r="M8" s="29">
        <v>336</v>
      </c>
      <c r="N8" s="29">
        <v>1</v>
      </c>
      <c r="P8" s="29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28"/>
      <c r="B9" s="29"/>
      <c r="C9" s="29"/>
      <c r="D9" s="55" t="s">
        <v>22</v>
      </c>
      <c r="E9" s="55">
        <v>257</v>
      </c>
      <c r="F9" s="31"/>
      <c r="G9" s="47" t="s">
        <v>25</v>
      </c>
      <c r="H9" s="29">
        <v>2</v>
      </c>
      <c r="I9" s="29" t="s">
        <v>57</v>
      </c>
      <c r="J9" s="29"/>
      <c r="K9" s="60"/>
      <c r="L9" s="29"/>
      <c r="M9" s="29">
        <v>132</v>
      </c>
      <c r="N9" s="29">
        <v>1</v>
      </c>
      <c r="P9" s="29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28"/>
      <c r="B10" s="29"/>
      <c r="C10" s="29"/>
      <c r="D10" s="55" t="s">
        <v>24</v>
      </c>
      <c r="E10" s="56">
        <f>E8/E9</f>
        <v>1.5564202334630401E-2</v>
      </c>
      <c r="F10" s="31"/>
      <c r="G10" s="28"/>
      <c r="H10" s="29"/>
      <c r="I10" s="29"/>
      <c r="J10" s="29"/>
      <c r="K10" s="60"/>
      <c r="L10" s="29"/>
      <c r="M10" s="29"/>
      <c r="N10" s="55" t="s">
        <v>58</v>
      </c>
      <c r="P10" s="29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28"/>
      <c r="B11" s="29"/>
      <c r="C11" s="29"/>
      <c r="D11" s="29"/>
      <c r="E11" s="29"/>
      <c r="F11" s="31"/>
      <c r="G11" s="28"/>
      <c r="H11" s="29"/>
      <c r="I11" s="29"/>
      <c r="J11" s="29"/>
      <c r="K11" s="60"/>
      <c r="L11" s="29"/>
      <c r="M11" s="29"/>
      <c r="N11" s="29"/>
      <c r="P11" s="29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60"/>
      <c r="L12" s="29"/>
      <c r="M12" s="29"/>
      <c r="N12" s="29"/>
      <c r="P12" s="29"/>
      <c r="Q12" s="29"/>
      <c r="R12" s="29"/>
      <c r="S12" s="29"/>
      <c r="T12" s="29"/>
      <c r="U12" s="29"/>
      <c r="V12" s="29"/>
      <c r="W12" s="29"/>
      <c r="X12" s="47"/>
      <c r="Y12" s="96"/>
    </row>
    <row r="13" spans="1:25" s="19" customFormat="1" ht="25.05" customHeight="1">
      <c r="A13" s="28"/>
      <c r="B13" s="29"/>
      <c r="C13" s="30"/>
      <c r="D13" s="29"/>
      <c r="E13" s="29"/>
      <c r="F13" s="31"/>
      <c r="G13" s="29"/>
      <c r="H13" s="29"/>
      <c r="I13" s="29"/>
      <c r="J13" s="29"/>
      <c r="K13" s="60"/>
      <c r="L13" s="29"/>
      <c r="M13" s="29"/>
      <c r="N13" s="29"/>
      <c r="P13" s="29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28"/>
      <c r="B14" s="29"/>
      <c r="C14" s="29"/>
      <c r="D14" s="29"/>
      <c r="E14" s="29"/>
      <c r="F14" s="31"/>
      <c r="G14" s="29"/>
      <c r="H14" s="29"/>
      <c r="I14" s="29"/>
      <c r="J14" s="29"/>
      <c r="K14" s="60"/>
      <c r="L14" s="29"/>
      <c r="M14" s="29"/>
      <c r="N14" s="29"/>
      <c r="P14" s="29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28"/>
      <c r="B15" s="29"/>
      <c r="C15" s="29"/>
      <c r="D15" s="29"/>
      <c r="E15" s="29"/>
      <c r="F15" s="31"/>
      <c r="G15" s="29"/>
      <c r="H15" s="29"/>
      <c r="I15" s="29"/>
      <c r="J15" s="29"/>
      <c r="K15" s="60"/>
      <c r="L15" s="29"/>
      <c r="M15" s="29"/>
      <c r="N15" s="29"/>
      <c r="P15" s="29"/>
      <c r="Q15" s="29"/>
      <c r="R15" s="29"/>
      <c r="S15" s="29"/>
      <c r="T15" s="29"/>
      <c r="U15" s="29"/>
      <c r="V15" s="29"/>
      <c r="W15" s="29"/>
      <c r="X15" s="29"/>
      <c r="Y15" s="96"/>
    </row>
    <row r="16" spans="1:25" s="19" customFormat="1" ht="25.05" customHeight="1">
      <c r="A16" s="34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96"/>
    </row>
    <row r="17" spans="1:25" s="19" customFormat="1" ht="25.05" customHeight="1">
      <c r="A17" s="3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4"/>
      <c r="B18" s="31"/>
      <c r="C18" s="31"/>
      <c r="D18" s="31"/>
      <c r="E18" s="3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G19" s="38"/>
      <c r="H19" s="38"/>
      <c r="I19" s="38"/>
      <c r="J19" s="38"/>
      <c r="K19" s="38"/>
      <c r="L19" s="38"/>
      <c r="M19" s="38"/>
      <c r="N19" s="38"/>
      <c r="O19" s="38"/>
      <c r="P19" s="38"/>
      <c r="U19" s="38"/>
      <c r="V19" s="38"/>
      <c r="X19" s="48"/>
      <c r="Y19" s="50"/>
    </row>
    <row r="20" spans="1:25" s="19" customFormat="1" ht="25.05" customHeight="1">
      <c r="G20" s="38"/>
      <c r="H20" s="38"/>
      <c r="I20" s="38"/>
      <c r="J20" s="38"/>
      <c r="K20" s="38"/>
      <c r="L20" s="38"/>
      <c r="M20" s="38"/>
      <c r="N20" s="38"/>
      <c r="O20" s="38"/>
      <c r="P20" s="38"/>
      <c r="U20" s="38"/>
      <c r="V20" s="38"/>
      <c r="X20" s="48"/>
      <c r="Y20" s="50"/>
    </row>
    <row r="21" spans="1:25" s="19" customFormat="1" ht="25.05" customHeight="1">
      <c r="G21" s="38"/>
      <c r="H21" s="38"/>
      <c r="I21" s="38"/>
      <c r="J21" s="38"/>
      <c r="K21" s="38"/>
      <c r="L21" s="38"/>
      <c r="M21" s="38"/>
      <c r="N21" s="38"/>
      <c r="O21" s="38"/>
      <c r="P21" s="38"/>
      <c r="U21" s="38"/>
      <c r="V21" s="38"/>
      <c r="X21" s="48"/>
      <c r="Y21" s="50"/>
    </row>
    <row r="22" spans="1:25" s="19" customFormat="1" ht="25.05" customHeight="1">
      <c r="G22" s="38"/>
      <c r="H22" s="38"/>
      <c r="I22" s="38"/>
      <c r="J22" s="38"/>
      <c r="K22" s="38"/>
      <c r="L22" s="38"/>
      <c r="M22" s="38"/>
      <c r="N22" s="38"/>
      <c r="O22" s="38"/>
      <c r="P22" s="38"/>
      <c r="U22" s="38"/>
      <c r="V22" s="38"/>
      <c r="X22" s="48"/>
      <c r="Y22" s="50"/>
    </row>
    <row r="23" spans="1:25" s="19" customFormat="1" ht="25.05" customHeight="1">
      <c r="G23" s="38"/>
      <c r="H23" s="38"/>
      <c r="I23" s="38"/>
      <c r="J23" s="38"/>
      <c r="K23" s="38"/>
      <c r="L23" s="38"/>
      <c r="M23" s="38"/>
      <c r="N23" s="38"/>
      <c r="O23" s="38"/>
      <c r="P23" s="38"/>
      <c r="U23" s="38"/>
      <c r="V23" s="38"/>
      <c r="X23" s="48"/>
      <c r="Y23" s="50"/>
    </row>
    <row r="24" spans="1:25" s="19" customFormat="1" ht="25.05" customHeight="1">
      <c r="G24" s="38"/>
      <c r="H24" s="38"/>
      <c r="I24" s="38"/>
      <c r="J24" s="38"/>
      <c r="K24" s="38"/>
      <c r="L24" s="38"/>
      <c r="M24" s="38"/>
      <c r="N24" s="38"/>
      <c r="O24" s="38"/>
      <c r="P24" s="38"/>
      <c r="U24" s="38"/>
      <c r="V24" s="38"/>
      <c r="X24" s="48"/>
      <c r="Y24" s="50"/>
    </row>
    <row r="25" spans="1:25" s="19" customFormat="1" ht="25.05" customHeight="1">
      <c r="G25" s="38"/>
      <c r="H25" s="38"/>
      <c r="I25" s="38"/>
      <c r="J25" s="38"/>
      <c r="K25" s="38"/>
      <c r="L25" s="38"/>
      <c r="M25" s="38"/>
      <c r="N25" s="38"/>
      <c r="O25" s="38"/>
      <c r="P25" s="38"/>
      <c r="U25" s="38"/>
      <c r="V25" s="38"/>
      <c r="X25" s="48"/>
      <c r="Y25" s="50"/>
    </row>
    <row r="26" spans="1:25" s="19" customFormat="1" ht="25.05" customHeight="1">
      <c r="G26" s="38"/>
      <c r="H26" s="38"/>
      <c r="I26" s="38"/>
      <c r="J26" s="38"/>
      <c r="K26" s="38"/>
      <c r="L26" s="38"/>
      <c r="M26" s="38"/>
      <c r="N26" s="38"/>
      <c r="O26" s="38"/>
      <c r="P26" s="38"/>
      <c r="U26" s="38"/>
      <c r="V26" s="38"/>
    </row>
    <row r="27" spans="1:25" s="19" customFormat="1" ht="25.05" customHeight="1">
      <c r="G27" s="38"/>
      <c r="H27" s="38"/>
      <c r="I27" s="38"/>
      <c r="J27" s="38"/>
      <c r="K27" s="38"/>
      <c r="L27" s="38"/>
      <c r="M27" s="38"/>
      <c r="N27" s="38"/>
      <c r="O27" s="38"/>
      <c r="P27" s="38"/>
      <c r="U27" s="38"/>
      <c r="V27" s="38"/>
    </row>
    <row r="28" spans="1:25" s="19" customFormat="1" ht="25.05" customHeight="1">
      <c r="G28" s="38"/>
      <c r="H28" s="38"/>
      <c r="I28" s="38"/>
      <c r="J28" s="38"/>
      <c r="K28" s="38"/>
      <c r="L28" s="38"/>
      <c r="M28" s="38"/>
      <c r="N28" s="38"/>
      <c r="O28" s="38"/>
      <c r="P28" s="38"/>
      <c r="U28" s="38"/>
      <c r="V28" s="38"/>
    </row>
    <row r="29" spans="1:25" s="19" customFormat="1" ht="25.05" customHeight="1">
      <c r="G29" s="38"/>
      <c r="H29" s="38"/>
      <c r="I29" s="38"/>
      <c r="J29" s="38"/>
      <c r="K29" s="38"/>
      <c r="L29" s="38"/>
      <c r="M29" s="38"/>
      <c r="N29" s="38"/>
      <c r="O29" s="38"/>
      <c r="P29" s="38"/>
      <c r="U29" s="38"/>
      <c r="V29" s="38"/>
    </row>
    <row r="30" spans="1:25" s="19" customFormat="1" ht="25.05" customHeight="1">
      <c r="G30" s="38"/>
      <c r="H30" s="38"/>
      <c r="I30" s="38"/>
      <c r="J30" s="38"/>
      <c r="K30" s="38"/>
      <c r="L30" s="38"/>
      <c r="M30" s="38"/>
      <c r="N30" s="38"/>
      <c r="O30" s="38"/>
      <c r="P30" s="38"/>
      <c r="U30" s="38"/>
      <c r="V30" s="38"/>
    </row>
    <row r="31" spans="1:25" s="19" customFormat="1" ht="25.05" customHeight="1">
      <c r="G31" s="38"/>
      <c r="H31" s="38"/>
      <c r="I31" s="38"/>
      <c r="J31" s="38"/>
      <c r="K31" s="38"/>
      <c r="L31" s="38"/>
      <c r="M31" s="38"/>
      <c r="N31" s="38"/>
      <c r="O31" s="38"/>
      <c r="P31" s="38"/>
      <c r="U31" s="38"/>
      <c r="V31" s="38"/>
    </row>
    <row r="32" spans="1:25" s="19" customFormat="1" ht="25.05" customHeight="1">
      <c r="G32" s="38"/>
      <c r="H32" s="38"/>
      <c r="I32" s="38"/>
      <c r="J32" s="38"/>
      <c r="K32" s="38"/>
      <c r="L32" s="38"/>
      <c r="M32" s="38"/>
      <c r="N32" s="38"/>
      <c r="O32" s="38"/>
      <c r="P32" s="38"/>
      <c r="U32" s="38"/>
      <c r="V32" s="38"/>
    </row>
    <row r="33" spans="7:22" s="19" customFormat="1" ht="25.05" customHeight="1">
      <c r="G33" s="38"/>
      <c r="H33" s="38"/>
      <c r="I33" s="38"/>
      <c r="J33" s="38"/>
      <c r="K33" s="38"/>
      <c r="L33" s="38"/>
      <c r="M33" s="38"/>
      <c r="N33" s="38"/>
      <c r="O33" s="38"/>
      <c r="P33" s="38"/>
      <c r="U33" s="38"/>
      <c r="V33" s="38"/>
    </row>
    <row r="34" spans="7:22" s="19" customFormat="1" ht="25.05" customHeight="1">
      <c r="G34" s="38"/>
      <c r="H34" s="38"/>
      <c r="I34" s="38"/>
      <c r="J34" s="38"/>
      <c r="K34" s="38"/>
      <c r="L34" s="38"/>
      <c r="M34" s="38"/>
      <c r="N34" s="38"/>
      <c r="O34" s="38"/>
      <c r="P34" s="38"/>
      <c r="U34" s="38"/>
      <c r="V34" s="38"/>
    </row>
    <row r="35" spans="7:22" s="19" customFormat="1" ht="25.05" customHeight="1">
      <c r="G35" s="38"/>
      <c r="H35" s="38"/>
      <c r="I35" s="38"/>
      <c r="J35" s="38"/>
      <c r="K35" s="38"/>
      <c r="L35" s="38"/>
      <c r="M35" s="38"/>
      <c r="N35" s="38"/>
      <c r="O35" s="38"/>
      <c r="P35" s="38"/>
      <c r="U35" s="38"/>
      <c r="V35" s="38"/>
    </row>
    <row r="36" spans="7:22" s="19" customFormat="1" ht="25.05" customHeight="1">
      <c r="G36" s="38"/>
      <c r="H36" s="38"/>
      <c r="I36" s="38"/>
      <c r="J36" s="38"/>
      <c r="K36" s="38"/>
      <c r="L36" s="38"/>
      <c r="M36" s="38"/>
      <c r="N36" s="38"/>
      <c r="O36" s="38"/>
      <c r="P36" s="38"/>
      <c r="U36" s="38"/>
      <c r="V36" s="38"/>
    </row>
    <row r="37" spans="7:22" s="19" customFormat="1" ht="25.05" customHeight="1">
      <c r="G37" s="38"/>
      <c r="H37" s="38"/>
      <c r="I37" s="38"/>
      <c r="J37" s="38"/>
      <c r="K37" s="38"/>
      <c r="L37" s="38"/>
      <c r="M37" s="38"/>
      <c r="N37" s="38"/>
      <c r="O37" s="38"/>
      <c r="P37" s="38"/>
      <c r="U37" s="38"/>
      <c r="V37" s="38"/>
    </row>
    <row r="38" spans="7:22" s="19" customFormat="1" ht="25.05" customHeight="1">
      <c r="G38" s="38"/>
      <c r="H38" s="38"/>
      <c r="I38" s="38"/>
      <c r="J38" s="38"/>
      <c r="K38" s="38"/>
      <c r="L38" s="38"/>
      <c r="M38" s="38"/>
      <c r="N38" s="38"/>
      <c r="O38" s="38"/>
      <c r="P38" s="38"/>
      <c r="U38" s="38"/>
      <c r="V38" s="38"/>
    </row>
    <row r="39" spans="7:22" s="19" customFormat="1" ht="25.05" customHeight="1">
      <c r="G39" s="38"/>
      <c r="H39" s="38"/>
      <c r="I39" s="38"/>
      <c r="J39" s="38"/>
      <c r="K39" s="38"/>
      <c r="L39" s="38"/>
      <c r="M39" s="38"/>
      <c r="N39" s="38"/>
      <c r="O39" s="38"/>
      <c r="P39" s="38"/>
      <c r="U39" s="38"/>
      <c r="V39" s="38"/>
    </row>
    <row r="40" spans="7:22" s="19" customFormat="1" ht="25.05" customHeight="1">
      <c r="G40" s="38"/>
      <c r="H40" s="38"/>
      <c r="I40" s="38"/>
      <c r="J40" s="38"/>
      <c r="K40" s="38"/>
      <c r="L40" s="38"/>
      <c r="M40" s="38"/>
      <c r="N40" s="38"/>
      <c r="O40" s="38"/>
      <c r="P40" s="38"/>
      <c r="U40" s="38"/>
      <c r="V40" s="38"/>
    </row>
    <row r="41" spans="7:22" s="19" customFormat="1" ht="25.05" customHeight="1">
      <c r="G41" s="38"/>
      <c r="H41" s="38"/>
      <c r="I41" s="38"/>
      <c r="J41" s="38"/>
      <c r="K41" s="38"/>
      <c r="L41" s="38"/>
      <c r="M41" s="38"/>
      <c r="N41" s="38"/>
      <c r="O41" s="38"/>
      <c r="P41" s="38"/>
      <c r="U41" s="38"/>
      <c r="V41" s="38"/>
    </row>
    <row r="42" spans="7:22" s="19" customFormat="1" ht="25.05" customHeight="1">
      <c r="G42" s="38"/>
      <c r="H42" s="38"/>
      <c r="I42" s="38"/>
      <c r="J42" s="38"/>
      <c r="K42" s="38"/>
      <c r="L42" s="38"/>
      <c r="M42" s="38"/>
      <c r="N42" s="38"/>
      <c r="O42" s="38"/>
      <c r="P42" s="38"/>
      <c r="U42" s="38"/>
      <c r="V42" s="38"/>
    </row>
    <row r="43" spans="7:22" s="19" customFormat="1" ht="25.05" customHeight="1">
      <c r="G43" s="38"/>
      <c r="H43" s="38"/>
      <c r="I43" s="38"/>
      <c r="J43" s="38"/>
      <c r="K43" s="38"/>
      <c r="L43" s="38"/>
      <c r="M43" s="38"/>
      <c r="N43" s="38"/>
      <c r="O43" s="38"/>
      <c r="P43" s="38"/>
      <c r="U43" s="38"/>
      <c r="V43" s="38"/>
    </row>
    <row r="44" spans="7:22" s="19" customFormat="1" ht="25.05" customHeight="1">
      <c r="G44" s="38"/>
      <c r="H44" s="38"/>
      <c r="I44" s="38"/>
      <c r="J44" s="38"/>
      <c r="K44" s="38"/>
      <c r="L44" s="38"/>
      <c r="M44" s="38"/>
      <c r="N44" s="38"/>
      <c r="O44" s="38"/>
      <c r="P44" s="38"/>
      <c r="U44" s="38"/>
      <c r="V44" s="38"/>
    </row>
    <row r="45" spans="7:22" s="19" customFormat="1" ht="25.05" customHeight="1">
      <c r="G45" s="38"/>
      <c r="H45" s="38"/>
      <c r="I45" s="38"/>
      <c r="J45" s="38"/>
      <c r="K45" s="38"/>
      <c r="L45" s="38"/>
      <c r="M45" s="38"/>
      <c r="N45" s="38"/>
      <c r="O45" s="38"/>
      <c r="P45" s="38"/>
      <c r="U45" s="38"/>
      <c r="V45" s="38"/>
    </row>
    <row r="46" spans="7:22" s="19" customFormat="1" ht="25.05" customHeight="1">
      <c r="G46" s="38"/>
      <c r="H46" s="38"/>
      <c r="I46" s="38"/>
      <c r="J46" s="38"/>
      <c r="K46" s="38"/>
      <c r="L46" s="38"/>
      <c r="M46" s="38"/>
      <c r="N46" s="38"/>
      <c r="O46" s="38"/>
      <c r="P46" s="38"/>
      <c r="U46" s="38"/>
      <c r="V46" s="38"/>
    </row>
    <row r="47" spans="7:22" s="19" customFormat="1" ht="25.05" customHeight="1">
      <c r="G47" s="38"/>
      <c r="H47" s="38"/>
      <c r="I47" s="38"/>
      <c r="J47" s="38"/>
      <c r="K47" s="38"/>
      <c r="L47" s="38"/>
      <c r="M47" s="38"/>
      <c r="N47" s="38"/>
      <c r="O47" s="38"/>
      <c r="P47" s="38"/>
      <c r="U47" s="38"/>
      <c r="V47" s="38"/>
    </row>
  </sheetData>
  <mergeCells count="15">
    <mergeCell ref="A1:W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4:G8"/>
    <mergeCell ref="H2:H3"/>
    <mergeCell ref="I2:I3"/>
    <mergeCell ref="P2:P3"/>
    <mergeCell ref="Q2:Q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topLeftCell="A7" zoomScale="90" zoomScaleNormal="90" workbookViewId="0">
      <selection activeCell="I12" sqref="I12"/>
    </sheetView>
  </sheetViews>
  <sheetFormatPr defaultColWidth="9" defaultRowHeight="25.05" customHeight="1"/>
  <cols>
    <col min="1" max="1" width="11.88671875" style="21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9.44140625" style="21" customWidth="1"/>
    <col min="10" max="10" width="10.77734375" style="21" customWidth="1"/>
    <col min="11" max="11" width="13.6640625" style="21" customWidth="1"/>
    <col min="12" max="13" width="11.109375" style="21" customWidth="1"/>
    <col min="14" max="14" width="11.44140625" style="21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04" t="s">
        <v>59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49"/>
    </row>
    <row r="2" spans="1:25" s="17" customFormat="1" ht="39" customHeight="1">
      <c r="A2" s="118" t="s">
        <v>60</v>
      </c>
      <c r="B2" s="118"/>
      <c r="C2" s="118"/>
      <c r="D2" s="118"/>
      <c r="E2" s="118"/>
      <c r="F2" s="22"/>
      <c r="G2" s="102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P2" s="117" t="s">
        <v>2</v>
      </c>
      <c r="Q2" s="117" t="s">
        <v>3</v>
      </c>
      <c r="R2" s="117" t="s">
        <v>4</v>
      </c>
      <c r="S2" s="119" t="s">
        <v>7</v>
      </c>
      <c r="T2" s="119"/>
      <c r="U2" s="119" t="s">
        <v>8</v>
      </c>
      <c r="V2" s="119"/>
      <c r="W2" s="119" t="s">
        <v>9</v>
      </c>
      <c r="X2" s="119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03"/>
      <c r="H3" s="103"/>
      <c r="I3" s="103"/>
      <c r="J3" s="27" t="s">
        <v>13</v>
      </c>
      <c r="K3" s="39" t="s">
        <v>14</v>
      </c>
      <c r="L3" s="25" t="s">
        <v>15</v>
      </c>
      <c r="M3" s="25" t="s">
        <v>11</v>
      </c>
      <c r="N3" s="25" t="s">
        <v>12</v>
      </c>
      <c r="P3" s="117"/>
      <c r="Q3" s="117"/>
      <c r="R3" s="117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52">
        <v>45575</v>
      </c>
      <c r="B4" s="53">
        <v>3</v>
      </c>
      <c r="C4" s="53" t="s">
        <v>61</v>
      </c>
      <c r="D4" s="53">
        <v>340</v>
      </c>
      <c r="E4" s="53">
        <v>1</v>
      </c>
      <c r="F4" s="31"/>
      <c r="G4" s="97" t="s">
        <v>49</v>
      </c>
      <c r="H4" s="33">
        <v>1</v>
      </c>
      <c r="I4" s="81" t="s">
        <v>62</v>
      </c>
      <c r="J4" s="33"/>
      <c r="K4" s="33"/>
      <c r="L4" s="81"/>
      <c r="M4" s="81">
        <v>125</v>
      </c>
      <c r="N4" s="33">
        <v>1</v>
      </c>
      <c r="P4" s="29"/>
      <c r="Q4" s="29"/>
      <c r="R4" s="29"/>
      <c r="S4" s="29"/>
      <c r="T4" s="29"/>
      <c r="U4" s="29"/>
      <c r="V4" s="29"/>
      <c r="W4" s="29"/>
      <c r="X4" s="47"/>
      <c r="Y4" s="96"/>
    </row>
    <row r="5" spans="1:25" s="19" customFormat="1" ht="25.05" customHeight="1">
      <c r="A5" s="52">
        <v>45577</v>
      </c>
      <c r="B5" s="53">
        <v>3</v>
      </c>
      <c r="C5" s="53" t="s">
        <v>63</v>
      </c>
      <c r="D5" s="53">
        <v>435</v>
      </c>
      <c r="E5" s="53">
        <v>1</v>
      </c>
      <c r="F5" s="31"/>
      <c r="G5" s="99"/>
      <c r="H5" s="33">
        <v>1</v>
      </c>
      <c r="I5" s="81" t="s">
        <v>64</v>
      </c>
      <c r="J5" s="85"/>
      <c r="K5" s="33"/>
      <c r="L5" s="81"/>
      <c r="M5" s="81">
        <v>324</v>
      </c>
      <c r="N5" s="33">
        <v>1</v>
      </c>
      <c r="P5" s="29"/>
      <c r="Q5" s="29"/>
      <c r="R5" s="29"/>
      <c r="S5" s="29"/>
      <c r="T5" s="29"/>
      <c r="U5" s="29"/>
      <c r="V5" s="29"/>
      <c r="W5" s="29"/>
      <c r="X5" s="47"/>
      <c r="Y5" s="96"/>
    </row>
    <row r="6" spans="1:25" s="19" customFormat="1" ht="25.05" customHeight="1">
      <c r="A6" s="90">
        <v>45573</v>
      </c>
      <c r="B6" s="53">
        <v>1</v>
      </c>
      <c r="C6" s="53" t="s">
        <v>65</v>
      </c>
      <c r="D6" s="53">
        <v>232</v>
      </c>
      <c r="E6" s="53">
        <v>1</v>
      </c>
      <c r="F6" s="31"/>
      <c r="G6" s="97" t="s">
        <v>25</v>
      </c>
      <c r="H6" s="33">
        <v>1</v>
      </c>
      <c r="I6" s="81" t="s">
        <v>66</v>
      </c>
      <c r="J6" s="85"/>
      <c r="K6" s="85"/>
      <c r="L6" s="81"/>
      <c r="M6" s="81">
        <v>313</v>
      </c>
      <c r="N6" s="33">
        <v>1</v>
      </c>
      <c r="P6" s="29"/>
      <c r="Q6" s="29"/>
      <c r="R6" s="29"/>
      <c r="S6" s="29"/>
      <c r="T6" s="29"/>
      <c r="U6" s="29"/>
      <c r="V6" s="29"/>
      <c r="W6" s="29"/>
      <c r="X6" s="47"/>
      <c r="Y6" s="96"/>
    </row>
    <row r="7" spans="1:25" s="19" customFormat="1" ht="25.05" customHeight="1">
      <c r="A7" s="90">
        <v>45575</v>
      </c>
      <c r="B7" s="53">
        <v>1</v>
      </c>
      <c r="C7" s="53" t="s">
        <v>67</v>
      </c>
      <c r="D7" s="53">
        <v>113</v>
      </c>
      <c r="E7" s="53">
        <v>1</v>
      </c>
      <c r="F7" s="31"/>
      <c r="G7" s="98"/>
      <c r="H7" s="33">
        <v>1</v>
      </c>
      <c r="I7" s="33" t="s">
        <v>68</v>
      </c>
      <c r="J7" s="85"/>
      <c r="K7" s="85"/>
      <c r="L7" s="81"/>
      <c r="M7" s="33">
        <v>323</v>
      </c>
      <c r="N7" s="33">
        <v>1</v>
      </c>
      <c r="P7" s="29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120">
        <v>45576</v>
      </c>
      <c r="B8" s="53">
        <v>1</v>
      </c>
      <c r="C8" s="53" t="s">
        <v>69</v>
      </c>
      <c r="D8" s="83">
        <v>213</v>
      </c>
      <c r="E8" s="83">
        <v>1</v>
      </c>
      <c r="F8" s="31"/>
      <c r="G8" s="99"/>
      <c r="H8" s="33">
        <v>1</v>
      </c>
      <c r="I8" s="33" t="s">
        <v>65</v>
      </c>
      <c r="J8" s="85"/>
      <c r="K8" s="85"/>
      <c r="L8" s="33"/>
      <c r="M8" s="33">
        <v>226</v>
      </c>
      <c r="N8" s="33">
        <v>1</v>
      </c>
      <c r="P8" s="29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121"/>
      <c r="B9" s="53">
        <v>1</v>
      </c>
      <c r="C9" s="53" t="s">
        <v>65</v>
      </c>
      <c r="D9" s="53">
        <v>322</v>
      </c>
      <c r="E9" s="53">
        <v>1</v>
      </c>
      <c r="F9" s="31"/>
      <c r="G9" s="122" t="s">
        <v>28</v>
      </c>
      <c r="H9" s="33"/>
      <c r="I9" s="33"/>
      <c r="J9" s="86">
        <v>111</v>
      </c>
      <c r="K9" s="29" t="s">
        <v>30</v>
      </c>
      <c r="L9" s="33"/>
      <c r="M9" s="33"/>
      <c r="N9" s="33"/>
      <c r="P9" s="29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121"/>
      <c r="B10" s="53">
        <v>1</v>
      </c>
      <c r="C10" s="53" t="s">
        <v>64</v>
      </c>
      <c r="D10" s="64">
        <v>338</v>
      </c>
      <c r="E10" s="64">
        <v>1</v>
      </c>
      <c r="F10" s="31"/>
      <c r="G10" s="122"/>
      <c r="H10" s="33"/>
      <c r="I10" s="29"/>
      <c r="J10" s="29"/>
      <c r="K10" s="29"/>
      <c r="L10" s="29"/>
      <c r="M10" s="86">
        <v>112</v>
      </c>
      <c r="N10" s="33">
        <v>1</v>
      </c>
      <c r="P10" s="29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47"/>
      <c r="B11" s="29"/>
      <c r="C11" s="29"/>
      <c r="D11" s="55" t="s">
        <v>20</v>
      </c>
      <c r="E11" s="84">
        <f>SUM(E4:E10)</f>
        <v>7</v>
      </c>
      <c r="F11" s="31"/>
      <c r="G11" s="122"/>
      <c r="H11" s="33"/>
      <c r="I11" s="29"/>
      <c r="J11" s="29">
        <v>114</v>
      </c>
      <c r="K11" s="29" t="s">
        <v>70</v>
      </c>
      <c r="L11" s="29"/>
      <c r="M11" s="29"/>
      <c r="N11" s="33"/>
      <c r="P11" s="29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47"/>
      <c r="B12" s="29"/>
      <c r="C12" s="29"/>
      <c r="D12" s="55" t="s">
        <v>22</v>
      </c>
      <c r="E12" s="84">
        <v>324</v>
      </c>
      <c r="F12" s="31"/>
      <c r="G12" s="122"/>
      <c r="H12" s="29"/>
      <c r="I12" s="29"/>
      <c r="J12" s="29">
        <v>119</v>
      </c>
      <c r="K12" s="29" t="s">
        <v>70</v>
      </c>
      <c r="L12" s="29"/>
      <c r="M12" s="29"/>
      <c r="N12" s="43"/>
      <c r="P12" s="29"/>
      <c r="Q12" s="29"/>
      <c r="R12" s="29"/>
      <c r="S12" s="29"/>
      <c r="T12" s="29"/>
      <c r="U12" s="29"/>
      <c r="V12" s="29"/>
      <c r="W12" s="29"/>
      <c r="X12" s="47"/>
      <c r="Y12" s="96"/>
    </row>
    <row r="13" spans="1:25" s="19" customFormat="1" ht="25.05" customHeight="1">
      <c r="A13" s="47"/>
      <c r="B13" s="29"/>
      <c r="C13" s="30"/>
      <c r="D13" s="55" t="s">
        <v>24</v>
      </c>
      <c r="E13" s="56">
        <f>E11/E12</f>
        <v>2.1604938271604899E-2</v>
      </c>
      <c r="F13" s="31"/>
      <c r="G13" s="122"/>
      <c r="H13" s="29"/>
      <c r="I13" s="29"/>
      <c r="J13" s="29">
        <v>129</v>
      </c>
      <c r="K13" s="29" t="s">
        <v>70</v>
      </c>
      <c r="L13" s="29"/>
      <c r="M13" s="29"/>
      <c r="N13" s="60"/>
      <c r="P13" s="29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47"/>
      <c r="B14" s="29"/>
      <c r="C14" s="29"/>
      <c r="D14" s="29"/>
      <c r="E14" s="29"/>
      <c r="F14" s="31"/>
      <c r="G14" s="122"/>
      <c r="H14" s="29"/>
      <c r="I14" s="29"/>
      <c r="J14" s="29"/>
      <c r="K14" s="29"/>
      <c r="L14" s="29"/>
      <c r="M14" s="29">
        <v>124</v>
      </c>
      <c r="N14" s="60">
        <v>1</v>
      </c>
      <c r="P14" s="29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47"/>
      <c r="B15" s="29"/>
      <c r="C15" s="29"/>
      <c r="D15" s="29"/>
      <c r="E15" s="29"/>
      <c r="F15" s="31"/>
      <c r="G15" s="122"/>
      <c r="H15" s="29"/>
      <c r="I15" s="29"/>
      <c r="J15" s="29">
        <v>141</v>
      </c>
      <c r="K15" s="29" t="s">
        <v>70</v>
      </c>
      <c r="L15" s="29"/>
      <c r="M15" s="29"/>
      <c r="N15" s="59" t="s">
        <v>71</v>
      </c>
      <c r="P15" s="29"/>
      <c r="Q15" s="29"/>
      <c r="R15" s="29"/>
      <c r="S15" s="29"/>
      <c r="T15" s="29"/>
      <c r="U15" s="29"/>
      <c r="V15" s="29"/>
      <c r="W15" s="29"/>
      <c r="X15" s="29"/>
      <c r="Y15" s="96"/>
    </row>
    <row r="16" spans="1:25" s="19" customFormat="1" ht="25.05" customHeight="1">
      <c r="A16" s="35"/>
      <c r="B16" s="31"/>
      <c r="C16" s="31"/>
      <c r="D16" s="31"/>
      <c r="E16" s="31"/>
      <c r="F16" s="31"/>
      <c r="G16" s="122"/>
      <c r="H16" s="29"/>
      <c r="I16" s="29"/>
      <c r="J16" s="29">
        <v>139</v>
      </c>
      <c r="K16" s="29" t="s">
        <v>72</v>
      </c>
      <c r="L16" s="29"/>
      <c r="M16" s="29"/>
      <c r="N16" s="29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96"/>
    </row>
    <row r="17" spans="1:25" s="19" customFormat="1" ht="25.05" customHeight="1">
      <c r="A17" s="35"/>
      <c r="B17" s="31"/>
      <c r="C17" s="31"/>
      <c r="D17" s="31"/>
      <c r="E17" s="31"/>
      <c r="F17" s="31"/>
      <c r="G17" s="31"/>
      <c r="H17" s="31"/>
      <c r="I17" s="31"/>
      <c r="J17" s="31"/>
      <c r="K17" s="46" t="s">
        <v>58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5"/>
      <c r="B18" s="31"/>
      <c r="C18" s="31"/>
      <c r="D18" s="31"/>
      <c r="E18" s="3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A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U19" s="38"/>
      <c r="V19" s="38"/>
      <c r="X19" s="48"/>
      <c r="Y19" s="50"/>
    </row>
    <row r="20" spans="1:25" s="19" customFormat="1" ht="25.05" customHeight="1">
      <c r="A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U20" s="38"/>
      <c r="V20" s="38"/>
      <c r="X20" s="48"/>
      <c r="Y20" s="50"/>
    </row>
    <row r="21" spans="1:25" s="19" customFormat="1" ht="25.05" customHeight="1">
      <c r="A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U21" s="38"/>
      <c r="V21" s="38"/>
      <c r="X21" s="48"/>
      <c r="Y21" s="50"/>
    </row>
    <row r="22" spans="1:25" s="19" customFormat="1" ht="25.05" customHeight="1">
      <c r="A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U22" s="38"/>
      <c r="V22" s="38"/>
      <c r="X22" s="48"/>
      <c r="Y22" s="50"/>
    </row>
    <row r="23" spans="1:25" s="19" customFormat="1" ht="25.05" customHeight="1">
      <c r="A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U23" s="38"/>
      <c r="V23" s="38"/>
      <c r="X23" s="48"/>
      <c r="Y23" s="50"/>
    </row>
    <row r="24" spans="1:25" s="19" customFormat="1" ht="25.05" customHeight="1">
      <c r="A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U24" s="38"/>
      <c r="V24" s="38"/>
      <c r="X24" s="48"/>
      <c r="Y24" s="50"/>
    </row>
    <row r="25" spans="1:25" s="19" customFormat="1" ht="25.05" customHeight="1">
      <c r="A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U25" s="38"/>
      <c r="V25" s="38"/>
      <c r="X25" s="48"/>
      <c r="Y25" s="50"/>
    </row>
    <row r="26" spans="1:25" s="19" customFormat="1" ht="25.05" customHeight="1">
      <c r="A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U26" s="38"/>
      <c r="V26" s="38"/>
    </row>
    <row r="27" spans="1:25" s="19" customFormat="1" ht="25.05" customHeight="1">
      <c r="A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U27" s="38"/>
      <c r="V27" s="38"/>
    </row>
    <row r="28" spans="1:25" s="19" customFormat="1" ht="25.05" customHeight="1">
      <c r="A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U28" s="38"/>
      <c r="V28" s="38"/>
    </row>
    <row r="29" spans="1:25" s="19" customFormat="1" ht="25.05" customHeight="1">
      <c r="A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U29" s="38"/>
      <c r="V29" s="38"/>
    </row>
    <row r="30" spans="1:25" s="19" customFormat="1" ht="25.05" customHeight="1">
      <c r="A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U30" s="38"/>
      <c r="V30" s="38"/>
    </row>
    <row r="31" spans="1:25" s="19" customFormat="1" ht="25.05" customHeight="1">
      <c r="A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U31" s="38"/>
      <c r="V31" s="38"/>
    </row>
    <row r="32" spans="1:25" s="19" customFormat="1" ht="25.05" customHeight="1">
      <c r="A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U32" s="38"/>
      <c r="V32" s="38"/>
    </row>
    <row r="33" spans="1:22" s="19" customFormat="1" ht="25.05" customHeight="1">
      <c r="A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U33" s="38"/>
      <c r="V33" s="38"/>
    </row>
    <row r="34" spans="1:22" s="19" customFormat="1" ht="25.05" customHeight="1">
      <c r="A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U34" s="38"/>
      <c r="V34" s="38"/>
    </row>
    <row r="35" spans="1:22" s="19" customFormat="1" ht="25.05" customHeight="1">
      <c r="A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U35" s="38"/>
      <c r="V35" s="38"/>
    </row>
    <row r="36" spans="1:22" s="19" customFormat="1" ht="25.05" customHeight="1">
      <c r="A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U36" s="38"/>
      <c r="V36" s="38"/>
    </row>
    <row r="37" spans="1:22" s="19" customFormat="1" ht="25.05" customHeight="1">
      <c r="A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U37" s="38"/>
      <c r="V37" s="38"/>
    </row>
    <row r="38" spans="1:22" s="19" customFormat="1" ht="25.05" customHeight="1">
      <c r="A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U38" s="38"/>
      <c r="V38" s="38"/>
    </row>
    <row r="39" spans="1:22" s="19" customFormat="1" ht="25.05" customHeight="1">
      <c r="A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U39" s="38"/>
      <c r="V39" s="38"/>
    </row>
    <row r="40" spans="1:22" s="19" customFormat="1" ht="25.05" customHeight="1">
      <c r="A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U40" s="38"/>
      <c r="V40" s="38"/>
    </row>
    <row r="41" spans="1:22" s="19" customFormat="1" ht="25.05" customHeight="1">
      <c r="A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U41" s="38"/>
      <c r="V41" s="38"/>
    </row>
    <row r="42" spans="1:22" s="19" customFormat="1" ht="25.05" customHeight="1">
      <c r="A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U42" s="38"/>
      <c r="V42" s="38"/>
    </row>
    <row r="43" spans="1:22" s="19" customFormat="1" ht="25.05" customHeight="1">
      <c r="A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U43" s="38"/>
      <c r="V43" s="38"/>
    </row>
    <row r="44" spans="1:22" s="19" customFormat="1" ht="25.05" customHeight="1">
      <c r="A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U44" s="38"/>
      <c r="V44" s="38"/>
    </row>
    <row r="45" spans="1:22" s="19" customFormat="1" ht="25.05" customHeight="1">
      <c r="A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U45" s="38"/>
      <c r="V45" s="38"/>
    </row>
    <row r="46" spans="1:22" s="19" customFormat="1" ht="25.05" customHeight="1">
      <c r="A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U46" s="38"/>
      <c r="V46" s="38"/>
    </row>
    <row r="47" spans="1:22" s="19" customFormat="1" ht="25.05" customHeight="1">
      <c r="A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U47" s="38"/>
      <c r="V47" s="38"/>
    </row>
  </sheetData>
  <mergeCells count="18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8:A10"/>
    <mergeCell ref="G2:G3"/>
    <mergeCell ref="G4:G5"/>
    <mergeCell ref="G6:G8"/>
    <mergeCell ref="G9:G16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90" zoomScaleNormal="90" workbookViewId="0">
      <selection activeCell="R19" sqref="R19"/>
    </sheetView>
  </sheetViews>
  <sheetFormatPr defaultColWidth="9" defaultRowHeight="25.05" customHeight="1"/>
  <cols>
    <col min="1" max="1" width="11.44140625" style="51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" style="21" customWidth="1"/>
    <col min="8" max="8" width="8.109375" style="21" customWidth="1"/>
    <col min="9" max="9" width="14.21875" style="21" customWidth="1"/>
    <col min="10" max="11" width="13" style="21" customWidth="1"/>
    <col min="12" max="12" width="11.6640625" style="21" customWidth="1"/>
    <col min="13" max="13" width="13.44140625" style="21" customWidth="1"/>
    <col min="14" max="14" width="11.21875" style="21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04" t="s">
        <v>73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49"/>
    </row>
    <row r="2" spans="1:25" s="17" customFormat="1" ht="39" customHeight="1">
      <c r="A2" s="129" t="s">
        <v>74</v>
      </c>
      <c r="B2" s="118"/>
      <c r="C2" s="118"/>
      <c r="D2" s="118"/>
      <c r="E2" s="118"/>
      <c r="F2" s="22"/>
      <c r="G2" s="102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P2" s="117" t="s">
        <v>2</v>
      </c>
      <c r="Q2" s="117" t="s">
        <v>3</v>
      </c>
      <c r="R2" s="117" t="s">
        <v>4</v>
      </c>
      <c r="S2" s="119" t="s">
        <v>7</v>
      </c>
      <c r="T2" s="119"/>
      <c r="U2" s="119" t="s">
        <v>8</v>
      </c>
      <c r="V2" s="119"/>
      <c r="W2" s="119" t="s">
        <v>9</v>
      </c>
      <c r="X2" s="119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03"/>
      <c r="H3" s="103"/>
      <c r="I3" s="103"/>
      <c r="J3" s="27" t="s">
        <v>13</v>
      </c>
      <c r="K3" s="39" t="s">
        <v>14</v>
      </c>
      <c r="L3" s="25" t="s">
        <v>15</v>
      </c>
      <c r="M3" s="25" t="s">
        <v>11</v>
      </c>
      <c r="N3" s="25" t="s">
        <v>12</v>
      </c>
      <c r="P3" s="117"/>
      <c r="Q3" s="117"/>
      <c r="R3" s="117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75">
        <v>45573</v>
      </c>
      <c r="B4" s="76">
        <v>4</v>
      </c>
      <c r="C4" s="52" t="s">
        <v>75</v>
      </c>
      <c r="D4" s="77" t="s">
        <v>76</v>
      </c>
      <c r="E4" s="77">
        <v>2</v>
      </c>
      <c r="F4" s="31"/>
      <c r="G4" s="97" t="s">
        <v>49</v>
      </c>
      <c r="H4" s="29">
        <v>4</v>
      </c>
      <c r="I4" s="81" t="s">
        <v>77</v>
      </c>
      <c r="J4" s="29"/>
      <c r="K4" s="29"/>
      <c r="L4" s="29"/>
      <c r="M4" s="81">
        <v>339</v>
      </c>
      <c r="N4" s="43">
        <v>1</v>
      </c>
      <c r="P4" s="29"/>
      <c r="Q4" s="29"/>
      <c r="R4" s="29"/>
      <c r="S4" s="29"/>
      <c r="T4" s="29"/>
      <c r="U4" s="29"/>
      <c r="V4" s="29"/>
      <c r="W4" s="29"/>
      <c r="X4" s="47"/>
      <c r="Y4" s="96"/>
    </row>
    <row r="5" spans="1:25" s="19" customFormat="1" ht="25.05" customHeight="1">
      <c r="A5" s="75">
        <v>45574</v>
      </c>
      <c r="B5" s="78">
        <v>4</v>
      </c>
      <c r="C5" s="52" t="s">
        <v>78</v>
      </c>
      <c r="D5" s="77">
        <v>443</v>
      </c>
      <c r="E5" s="77">
        <v>1</v>
      </c>
      <c r="F5" s="31"/>
      <c r="G5" s="99"/>
      <c r="H5" s="29">
        <v>4</v>
      </c>
      <c r="I5" s="81" t="s">
        <v>79</v>
      </c>
      <c r="J5" s="29"/>
      <c r="K5" s="29"/>
      <c r="L5" s="29"/>
      <c r="M5" s="81">
        <v>402</v>
      </c>
      <c r="N5" s="43">
        <v>1</v>
      </c>
      <c r="P5" s="29"/>
      <c r="Q5" s="29"/>
      <c r="R5" s="29"/>
      <c r="S5" s="29"/>
      <c r="T5" s="29"/>
      <c r="U5" s="29"/>
      <c r="V5" s="29"/>
      <c r="W5" s="29"/>
      <c r="X5" s="47"/>
      <c r="Y5" s="96"/>
    </row>
    <row r="6" spans="1:25" s="19" customFormat="1" ht="25.05" customHeight="1">
      <c r="A6" s="123">
        <v>45575</v>
      </c>
      <c r="B6" s="78">
        <v>4</v>
      </c>
      <c r="C6" s="52" t="s">
        <v>80</v>
      </c>
      <c r="D6" s="77">
        <v>538</v>
      </c>
      <c r="E6" s="77">
        <v>1</v>
      </c>
      <c r="F6" s="31"/>
      <c r="G6" s="97" t="s">
        <v>25</v>
      </c>
      <c r="H6" s="29">
        <v>3</v>
      </c>
      <c r="I6" s="81" t="s">
        <v>81</v>
      </c>
      <c r="J6" s="29"/>
      <c r="K6" s="29"/>
      <c r="L6" s="29"/>
      <c r="M6" s="81">
        <v>638</v>
      </c>
      <c r="N6" s="43">
        <v>1</v>
      </c>
      <c r="P6" s="29"/>
      <c r="Q6" s="29"/>
      <c r="R6" s="29"/>
      <c r="S6" s="29"/>
      <c r="T6" s="29"/>
      <c r="U6" s="29"/>
      <c r="V6" s="29"/>
      <c r="W6" s="29"/>
      <c r="X6" s="47"/>
      <c r="Y6" s="96"/>
    </row>
    <row r="7" spans="1:25" s="19" customFormat="1" ht="25.05" customHeight="1">
      <c r="A7" s="124"/>
      <c r="B7" s="78">
        <v>4</v>
      </c>
      <c r="C7" s="52" t="s">
        <v>82</v>
      </c>
      <c r="D7" s="77" t="s">
        <v>83</v>
      </c>
      <c r="E7" s="77">
        <v>2</v>
      </c>
      <c r="F7" s="31"/>
      <c r="G7" s="98"/>
      <c r="H7" s="29">
        <v>3</v>
      </c>
      <c r="I7" s="81" t="s">
        <v>84</v>
      </c>
      <c r="J7" s="29"/>
      <c r="K7" s="29"/>
      <c r="L7" s="29"/>
      <c r="M7" s="81">
        <v>617</v>
      </c>
      <c r="N7" s="43">
        <v>1</v>
      </c>
      <c r="P7" s="29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125"/>
      <c r="B8" s="78">
        <v>4</v>
      </c>
      <c r="C8" s="52" t="s">
        <v>85</v>
      </c>
      <c r="D8" s="77">
        <v>640</v>
      </c>
      <c r="E8" s="77">
        <v>1</v>
      </c>
      <c r="F8" s="31"/>
      <c r="G8" s="98"/>
      <c r="H8" s="29">
        <v>3</v>
      </c>
      <c r="I8" s="33" t="s">
        <v>86</v>
      </c>
      <c r="J8" s="29"/>
      <c r="K8" s="29"/>
      <c r="L8" s="29"/>
      <c r="M8" s="33">
        <v>605</v>
      </c>
      <c r="N8" s="43">
        <v>1</v>
      </c>
      <c r="P8" s="29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62">
        <v>45576</v>
      </c>
      <c r="B9" s="78">
        <v>4</v>
      </c>
      <c r="C9" s="53" t="s">
        <v>78</v>
      </c>
      <c r="D9" s="77">
        <v>443</v>
      </c>
      <c r="E9" s="77">
        <v>1</v>
      </c>
      <c r="F9" s="31"/>
      <c r="G9" s="98"/>
      <c r="H9" s="29">
        <v>3</v>
      </c>
      <c r="I9" s="33" t="s">
        <v>87</v>
      </c>
      <c r="J9" s="29"/>
      <c r="K9" s="29"/>
      <c r="L9" s="29"/>
      <c r="M9" s="33">
        <v>606</v>
      </c>
      <c r="N9" s="43">
        <v>1</v>
      </c>
      <c r="P9" s="29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52">
        <v>45575</v>
      </c>
      <c r="B10" s="53">
        <v>3</v>
      </c>
      <c r="C10" s="53" t="s">
        <v>88</v>
      </c>
      <c r="D10" s="53">
        <v>615</v>
      </c>
      <c r="E10" s="53">
        <v>1</v>
      </c>
      <c r="F10" s="31"/>
      <c r="G10" s="98"/>
      <c r="H10" s="29">
        <v>3</v>
      </c>
      <c r="I10" s="33" t="s">
        <v>87</v>
      </c>
      <c r="J10" s="29"/>
      <c r="K10" s="29"/>
      <c r="L10" s="29"/>
      <c r="M10" s="33">
        <v>524</v>
      </c>
      <c r="N10" s="43">
        <v>1</v>
      </c>
      <c r="P10" s="29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79">
        <v>45575</v>
      </c>
      <c r="B11" s="53">
        <v>1</v>
      </c>
      <c r="C11" s="29" t="s">
        <v>89</v>
      </c>
      <c r="D11" s="53">
        <v>401</v>
      </c>
      <c r="E11" s="53">
        <v>1</v>
      </c>
      <c r="F11" s="31"/>
      <c r="G11" s="99"/>
      <c r="H11" s="29">
        <v>4</v>
      </c>
      <c r="I11" s="29" t="s">
        <v>90</v>
      </c>
      <c r="J11" s="29"/>
      <c r="K11" s="29"/>
      <c r="L11" s="29"/>
      <c r="M11" s="29">
        <v>318</v>
      </c>
      <c r="N11" s="43">
        <v>1</v>
      </c>
      <c r="P11" s="29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28"/>
      <c r="B12" s="29"/>
      <c r="C12" s="29"/>
      <c r="D12" s="55" t="s">
        <v>20</v>
      </c>
      <c r="E12" s="55">
        <f>SUM(E4:E11)</f>
        <v>10</v>
      </c>
      <c r="F12" s="31"/>
      <c r="G12" s="126" t="s">
        <v>28</v>
      </c>
      <c r="H12" s="29"/>
      <c r="I12" s="29"/>
      <c r="J12" s="29" t="s">
        <v>91</v>
      </c>
      <c r="K12" s="29" t="s">
        <v>30</v>
      </c>
      <c r="L12" s="29"/>
      <c r="M12" s="29"/>
      <c r="N12" s="60"/>
      <c r="P12" s="29"/>
      <c r="Q12" s="29"/>
      <c r="R12" s="29"/>
      <c r="S12" s="29"/>
      <c r="T12" s="29"/>
      <c r="U12" s="29"/>
      <c r="V12" s="29"/>
      <c r="W12" s="29"/>
      <c r="X12" s="47"/>
      <c r="Y12" s="96"/>
    </row>
    <row r="13" spans="1:25" s="19" customFormat="1" ht="25.05" customHeight="1">
      <c r="A13" s="28"/>
      <c r="B13" s="29"/>
      <c r="C13" s="30"/>
      <c r="D13" s="55" t="s">
        <v>22</v>
      </c>
      <c r="E13" s="55">
        <v>352</v>
      </c>
      <c r="F13" s="31"/>
      <c r="G13" s="127"/>
      <c r="H13" s="29"/>
      <c r="I13" s="29"/>
      <c r="J13" s="29" t="s">
        <v>92</v>
      </c>
      <c r="K13" s="29" t="s">
        <v>30</v>
      </c>
      <c r="L13" s="29"/>
      <c r="M13" s="29"/>
      <c r="N13" s="60"/>
      <c r="P13" s="29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28"/>
      <c r="B14" s="29"/>
      <c r="C14" s="29"/>
      <c r="D14" s="80" t="s">
        <v>24</v>
      </c>
      <c r="E14" s="56">
        <f>E12/E13</f>
        <v>2.8409090909090901E-2</v>
      </c>
      <c r="F14" s="31"/>
      <c r="G14" s="127"/>
      <c r="H14" s="29"/>
      <c r="I14" s="29"/>
      <c r="J14" s="41" t="s">
        <v>93</v>
      </c>
      <c r="K14" s="29" t="s">
        <v>30</v>
      </c>
      <c r="L14" s="29"/>
      <c r="M14" s="29"/>
      <c r="N14" s="60"/>
      <c r="P14" s="29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28"/>
      <c r="B15" s="29"/>
      <c r="C15" s="29"/>
      <c r="D15" s="29"/>
      <c r="E15" s="29"/>
      <c r="F15" s="31"/>
      <c r="G15" s="127"/>
      <c r="H15" s="29"/>
      <c r="I15" s="29"/>
      <c r="J15" s="41">
        <v>240</v>
      </c>
      <c r="K15" s="29" t="s">
        <v>70</v>
      </c>
      <c r="L15" s="29"/>
      <c r="M15" s="29" t="s">
        <v>94</v>
      </c>
      <c r="N15" s="29">
        <v>1</v>
      </c>
      <c r="P15" s="29"/>
      <c r="Q15" s="29"/>
      <c r="R15" s="29"/>
      <c r="S15" s="29"/>
      <c r="T15" s="29"/>
      <c r="U15" s="29"/>
      <c r="V15" s="29"/>
      <c r="W15" s="29"/>
      <c r="X15" s="29"/>
      <c r="Y15" s="96"/>
    </row>
    <row r="16" spans="1:25" s="19" customFormat="1" ht="25.05" customHeight="1">
      <c r="A16" s="34"/>
      <c r="B16" s="31"/>
      <c r="C16" s="31"/>
      <c r="D16" s="31"/>
      <c r="E16" s="31"/>
      <c r="F16" s="31"/>
      <c r="G16" s="127"/>
      <c r="H16" s="29"/>
      <c r="I16" s="29"/>
      <c r="J16" s="41">
        <v>229</v>
      </c>
      <c r="K16" s="29" t="s">
        <v>70</v>
      </c>
      <c r="L16" s="29"/>
      <c r="M16" s="29" t="s">
        <v>95</v>
      </c>
      <c r="N16" s="29">
        <v>1</v>
      </c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96"/>
    </row>
    <row r="17" spans="1:25" s="19" customFormat="1" ht="25.05" customHeight="1">
      <c r="A17" s="34"/>
      <c r="B17" s="31"/>
      <c r="C17" s="31"/>
      <c r="D17" s="31"/>
      <c r="E17" s="31"/>
      <c r="F17" s="31"/>
      <c r="G17" s="127"/>
      <c r="H17" s="29"/>
      <c r="I17" s="29"/>
      <c r="J17" s="41" t="s">
        <v>96</v>
      </c>
      <c r="K17" s="29" t="s">
        <v>70</v>
      </c>
      <c r="L17" s="29"/>
      <c r="M17" s="29" t="s">
        <v>97</v>
      </c>
      <c r="N17" s="29">
        <v>1</v>
      </c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4"/>
      <c r="B18" s="31"/>
      <c r="C18" s="31"/>
      <c r="D18" s="31"/>
      <c r="E18" s="36"/>
      <c r="F18" s="31"/>
      <c r="G18" s="127"/>
      <c r="H18" s="41"/>
      <c r="I18" s="41"/>
      <c r="J18" s="41" t="s">
        <v>98</v>
      </c>
      <c r="K18" s="29" t="s">
        <v>70</v>
      </c>
      <c r="L18" s="41"/>
      <c r="M18" s="41" t="s">
        <v>99</v>
      </c>
      <c r="N18" s="41">
        <v>1</v>
      </c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A19" s="57"/>
      <c r="G19" s="127"/>
      <c r="H19" s="41"/>
      <c r="I19" s="41"/>
      <c r="J19" s="41" t="s">
        <v>100</v>
      </c>
      <c r="K19" s="29" t="s">
        <v>70</v>
      </c>
      <c r="L19" s="41"/>
      <c r="M19" s="41">
        <v>242</v>
      </c>
      <c r="N19" s="41">
        <v>1</v>
      </c>
      <c r="O19" s="38"/>
      <c r="P19" s="38"/>
      <c r="U19" s="38"/>
      <c r="V19" s="38"/>
      <c r="X19" s="48"/>
      <c r="Y19" s="50"/>
    </row>
    <row r="20" spans="1:25" s="19" customFormat="1" ht="25.05" customHeight="1">
      <c r="A20" s="57"/>
      <c r="G20" s="127"/>
      <c r="H20" s="41"/>
      <c r="I20" s="41"/>
      <c r="J20" s="41" t="s">
        <v>101</v>
      </c>
      <c r="K20" s="29" t="s">
        <v>70</v>
      </c>
      <c r="L20" s="41"/>
      <c r="M20" s="41" t="s">
        <v>102</v>
      </c>
      <c r="N20" s="41">
        <v>1</v>
      </c>
      <c r="O20" s="38"/>
      <c r="P20" s="38"/>
      <c r="U20" s="38"/>
      <c r="V20" s="38"/>
      <c r="X20" s="48"/>
      <c r="Y20" s="50"/>
    </row>
    <row r="21" spans="1:25" s="19" customFormat="1" ht="25.05" customHeight="1">
      <c r="A21" s="57"/>
      <c r="G21" s="127"/>
      <c r="H21" s="41"/>
      <c r="I21" s="41"/>
      <c r="J21" s="41"/>
      <c r="K21" s="44" t="s">
        <v>103</v>
      </c>
      <c r="L21" s="41"/>
      <c r="M21" s="41">
        <v>240</v>
      </c>
      <c r="N21" s="41">
        <v>1</v>
      </c>
      <c r="O21" s="38"/>
      <c r="P21" s="38"/>
      <c r="U21" s="38"/>
      <c r="V21" s="38"/>
      <c r="X21" s="48"/>
      <c r="Y21" s="50"/>
    </row>
    <row r="22" spans="1:25" s="19" customFormat="1" ht="25.05" customHeight="1">
      <c r="A22" s="57"/>
      <c r="G22" s="127"/>
      <c r="H22" s="41"/>
      <c r="I22" s="41"/>
      <c r="J22" s="41"/>
      <c r="K22" s="41"/>
      <c r="L22" s="41"/>
      <c r="M22" s="41" t="s">
        <v>104</v>
      </c>
      <c r="N22" s="41">
        <v>1</v>
      </c>
      <c r="O22" s="38"/>
      <c r="P22" s="38"/>
      <c r="U22" s="38"/>
      <c r="V22" s="38"/>
      <c r="X22" s="48"/>
      <c r="Y22" s="50"/>
    </row>
    <row r="23" spans="1:25" s="19" customFormat="1" ht="25.05" customHeight="1">
      <c r="A23" s="57"/>
      <c r="G23" s="127"/>
      <c r="H23" s="41"/>
      <c r="I23" s="41"/>
      <c r="J23" s="41"/>
      <c r="K23" s="41"/>
      <c r="L23" s="41"/>
      <c r="M23" s="41" t="s">
        <v>105</v>
      </c>
      <c r="N23" s="41">
        <v>1</v>
      </c>
      <c r="O23" s="38"/>
      <c r="P23" s="38"/>
      <c r="U23" s="38"/>
      <c r="V23" s="38"/>
      <c r="X23" s="48"/>
      <c r="Y23" s="50"/>
    </row>
    <row r="24" spans="1:25" s="19" customFormat="1" ht="25.05" customHeight="1">
      <c r="A24" s="57"/>
      <c r="G24" s="128"/>
      <c r="H24" s="41"/>
      <c r="I24" s="41"/>
      <c r="J24" s="41"/>
      <c r="K24" s="41"/>
      <c r="L24" s="41"/>
      <c r="M24" s="41" t="s">
        <v>106</v>
      </c>
      <c r="N24" s="41">
        <v>1</v>
      </c>
      <c r="O24" s="38"/>
      <c r="P24" s="38"/>
      <c r="U24" s="38"/>
      <c r="V24" s="38"/>
      <c r="X24" s="48"/>
      <c r="Y24" s="50"/>
    </row>
    <row r="25" spans="1:25" s="19" customFormat="1" ht="25.05" customHeight="1">
      <c r="A25" s="57"/>
      <c r="G25" s="38"/>
      <c r="H25" s="38"/>
      <c r="I25" s="38"/>
      <c r="J25" s="38"/>
      <c r="K25" s="38"/>
      <c r="L25" s="38"/>
      <c r="N25" s="82" t="s">
        <v>107</v>
      </c>
      <c r="O25" s="38"/>
      <c r="P25" s="38"/>
      <c r="U25" s="38"/>
      <c r="V25" s="38"/>
      <c r="X25" s="48"/>
      <c r="Y25" s="50"/>
    </row>
    <row r="26" spans="1:25" s="19" customFormat="1" ht="25.05" customHeight="1">
      <c r="A26" s="57"/>
      <c r="G26" s="38"/>
      <c r="H26" s="38"/>
      <c r="I26" s="38"/>
      <c r="J26" s="38"/>
      <c r="K26" s="38"/>
      <c r="L26" s="38"/>
      <c r="N26" s="38"/>
      <c r="O26" s="38"/>
      <c r="P26" s="38"/>
      <c r="U26" s="38"/>
      <c r="V26" s="38"/>
    </row>
    <row r="27" spans="1:25" s="19" customFormat="1" ht="25.05" customHeight="1">
      <c r="A27" s="57"/>
      <c r="G27" s="38"/>
      <c r="H27" s="38"/>
      <c r="I27" s="38"/>
      <c r="J27" s="38"/>
      <c r="K27" s="38"/>
      <c r="L27" s="38"/>
      <c r="N27" s="38"/>
      <c r="O27" s="38"/>
      <c r="P27" s="38"/>
      <c r="U27" s="38"/>
      <c r="V27" s="38"/>
    </row>
    <row r="28" spans="1:25" s="19" customFormat="1" ht="25.05" customHeight="1">
      <c r="A28" s="57"/>
      <c r="G28" s="38"/>
      <c r="H28" s="38"/>
      <c r="I28" s="38"/>
      <c r="J28" s="38"/>
      <c r="K28" s="38"/>
      <c r="L28" s="38"/>
      <c r="N28" s="38"/>
      <c r="O28" s="38"/>
      <c r="P28" s="38"/>
      <c r="U28" s="38"/>
      <c r="V28" s="38"/>
    </row>
    <row r="29" spans="1:25" s="19" customFormat="1" ht="25.05" customHeight="1">
      <c r="A29" s="57"/>
      <c r="G29" s="38"/>
      <c r="H29" s="38"/>
      <c r="I29" s="38"/>
      <c r="J29" s="38"/>
      <c r="K29" s="38"/>
      <c r="L29" s="38"/>
      <c r="N29" s="38"/>
      <c r="O29" s="38"/>
      <c r="P29" s="38"/>
      <c r="U29" s="38"/>
      <c r="V29" s="38"/>
    </row>
    <row r="30" spans="1:25" s="19" customFormat="1" ht="25.05" customHeight="1">
      <c r="A30" s="57"/>
      <c r="G30" s="38"/>
      <c r="H30" s="38"/>
      <c r="I30" s="38"/>
      <c r="J30" s="38"/>
      <c r="K30" s="38"/>
      <c r="L30" s="38"/>
      <c r="N30" s="38"/>
      <c r="O30" s="38"/>
      <c r="P30" s="38"/>
      <c r="U30" s="38"/>
      <c r="V30" s="38"/>
    </row>
    <row r="31" spans="1:25" s="19" customFormat="1" ht="25.05" customHeight="1">
      <c r="A31" s="57"/>
      <c r="G31" s="38"/>
      <c r="H31" s="38"/>
      <c r="I31" s="38"/>
      <c r="J31" s="38"/>
      <c r="K31" s="38"/>
      <c r="L31" s="38"/>
      <c r="N31" s="38"/>
      <c r="O31" s="38"/>
      <c r="P31" s="38"/>
      <c r="U31" s="38"/>
      <c r="V31" s="38"/>
    </row>
    <row r="32" spans="1:25" s="19" customFormat="1" ht="25.05" customHeight="1">
      <c r="A32" s="57"/>
      <c r="G32" s="38"/>
      <c r="H32" s="38"/>
      <c r="I32" s="38"/>
      <c r="J32" s="38"/>
      <c r="K32" s="38"/>
      <c r="L32" s="38"/>
      <c r="M32" s="38"/>
      <c r="N32" s="38"/>
      <c r="O32" s="38"/>
      <c r="P32" s="38"/>
      <c r="U32" s="38"/>
      <c r="V32" s="38"/>
    </row>
    <row r="33" spans="1:22" s="19" customFormat="1" ht="25.05" customHeight="1">
      <c r="A33" s="57"/>
      <c r="G33" s="38"/>
      <c r="H33" s="38"/>
      <c r="I33" s="38"/>
      <c r="J33" s="38"/>
      <c r="K33" s="38"/>
      <c r="L33" s="38"/>
      <c r="M33" s="38"/>
      <c r="N33" s="38"/>
      <c r="O33" s="38"/>
      <c r="P33" s="38"/>
      <c r="U33" s="38"/>
      <c r="V33" s="38"/>
    </row>
    <row r="34" spans="1:22" s="19" customFormat="1" ht="25.05" customHeight="1">
      <c r="A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U34" s="38"/>
      <c r="V34" s="38"/>
    </row>
    <row r="35" spans="1:22" s="19" customFormat="1" ht="25.05" customHeight="1">
      <c r="A35" s="57"/>
      <c r="G35" s="38"/>
      <c r="H35" s="38"/>
      <c r="I35" s="38"/>
      <c r="J35" s="38"/>
      <c r="K35" s="38"/>
      <c r="L35" s="38"/>
      <c r="M35" s="38"/>
      <c r="N35" s="38"/>
      <c r="O35" s="38"/>
      <c r="P35" s="38"/>
      <c r="U35" s="38"/>
      <c r="V35" s="38"/>
    </row>
    <row r="36" spans="1:22" s="19" customFormat="1" ht="25.05" customHeight="1">
      <c r="A36" s="57"/>
      <c r="G36" s="38"/>
      <c r="H36" s="38"/>
      <c r="I36" s="38"/>
      <c r="J36" s="38"/>
      <c r="K36" s="38"/>
      <c r="L36" s="38"/>
      <c r="M36" s="38"/>
      <c r="N36" s="38"/>
      <c r="O36" s="38"/>
      <c r="P36" s="38"/>
      <c r="U36" s="38"/>
      <c r="V36" s="38"/>
    </row>
    <row r="37" spans="1:22" s="19" customFormat="1" ht="25.05" customHeight="1">
      <c r="A37" s="57"/>
      <c r="G37" s="38"/>
      <c r="H37" s="38"/>
      <c r="I37" s="38"/>
      <c r="J37" s="38"/>
      <c r="K37" s="38"/>
      <c r="L37" s="38"/>
      <c r="M37" s="38"/>
      <c r="N37" s="38"/>
      <c r="O37" s="38"/>
      <c r="P37" s="38"/>
      <c r="U37" s="38"/>
      <c r="V37" s="38"/>
    </row>
    <row r="38" spans="1:22" s="19" customFormat="1" ht="25.05" customHeight="1">
      <c r="A38" s="57"/>
      <c r="G38" s="38"/>
      <c r="H38" s="38"/>
      <c r="I38" s="38"/>
      <c r="J38" s="38"/>
      <c r="K38" s="38"/>
      <c r="L38" s="38"/>
      <c r="M38" s="38"/>
      <c r="N38" s="38"/>
      <c r="O38" s="38"/>
      <c r="P38" s="38"/>
      <c r="U38" s="38"/>
      <c r="V38" s="38"/>
    </row>
    <row r="39" spans="1:22" s="19" customFormat="1" ht="25.05" customHeight="1">
      <c r="A39" s="57"/>
      <c r="G39" s="38"/>
      <c r="H39" s="38"/>
      <c r="I39" s="38"/>
      <c r="J39" s="38"/>
      <c r="K39" s="38"/>
      <c r="L39" s="38"/>
      <c r="M39" s="38"/>
      <c r="N39" s="38"/>
      <c r="O39" s="38"/>
      <c r="P39" s="38"/>
      <c r="U39" s="38"/>
      <c r="V39" s="38"/>
    </row>
    <row r="40" spans="1:22" s="19" customFormat="1" ht="25.05" customHeight="1">
      <c r="A40" s="57"/>
      <c r="G40" s="38"/>
      <c r="H40" s="38"/>
      <c r="I40" s="38"/>
      <c r="J40" s="38"/>
      <c r="K40" s="38"/>
      <c r="L40" s="38"/>
      <c r="M40" s="38"/>
      <c r="N40" s="38"/>
      <c r="O40" s="38"/>
      <c r="P40" s="38"/>
      <c r="U40" s="38"/>
      <c r="V40" s="38"/>
    </row>
    <row r="41" spans="1:22" s="19" customFormat="1" ht="25.05" customHeight="1">
      <c r="A41" s="57"/>
      <c r="G41" s="38"/>
      <c r="H41" s="38"/>
      <c r="I41" s="38"/>
      <c r="J41" s="38"/>
      <c r="K41" s="38"/>
      <c r="L41" s="38"/>
      <c r="M41" s="38"/>
      <c r="N41" s="38"/>
      <c r="O41" s="38"/>
      <c r="P41" s="38"/>
      <c r="U41" s="38"/>
      <c r="V41" s="38"/>
    </row>
    <row r="42" spans="1:22" s="19" customFormat="1" ht="25.05" customHeight="1">
      <c r="A42" s="57"/>
      <c r="G42" s="38"/>
      <c r="H42" s="38"/>
      <c r="I42" s="38"/>
      <c r="J42" s="38"/>
      <c r="K42" s="38"/>
      <c r="L42" s="38"/>
      <c r="M42" s="38"/>
      <c r="N42" s="38"/>
      <c r="O42" s="38"/>
      <c r="P42" s="38"/>
      <c r="U42" s="38"/>
      <c r="V42" s="38"/>
    </row>
    <row r="43" spans="1:22" s="19" customFormat="1" ht="25.05" customHeight="1">
      <c r="A43" s="57"/>
      <c r="G43" s="38"/>
      <c r="H43" s="38"/>
      <c r="I43" s="38"/>
      <c r="J43" s="38"/>
      <c r="K43" s="38"/>
      <c r="L43" s="38"/>
      <c r="M43" s="38"/>
      <c r="N43" s="38"/>
      <c r="O43" s="38"/>
      <c r="P43" s="38"/>
      <c r="U43" s="38"/>
      <c r="V43" s="38"/>
    </row>
    <row r="44" spans="1:22" s="19" customFormat="1" ht="25.05" customHeight="1">
      <c r="A44" s="57"/>
      <c r="G44" s="38"/>
      <c r="H44" s="38"/>
      <c r="I44" s="38"/>
      <c r="J44" s="38"/>
      <c r="K44" s="38"/>
      <c r="L44" s="38"/>
      <c r="M44" s="38"/>
      <c r="N44" s="38"/>
      <c r="O44" s="38"/>
      <c r="P44" s="38"/>
      <c r="U44" s="38"/>
      <c r="V44" s="38"/>
    </row>
    <row r="45" spans="1:22" s="19" customFormat="1" ht="25.05" customHeight="1">
      <c r="A45" s="57"/>
      <c r="G45" s="38"/>
      <c r="H45" s="38"/>
      <c r="I45" s="38"/>
      <c r="J45" s="38"/>
      <c r="K45" s="38"/>
      <c r="L45" s="38"/>
      <c r="M45" s="38"/>
      <c r="N45" s="38"/>
      <c r="O45" s="38"/>
      <c r="P45" s="38"/>
      <c r="U45" s="38"/>
      <c r="V45" s="38"/>
    </row>
    <row r="46" spans="1:22" s="19" customFormat="1" ht="25.05" customHeight="1">
      <c r="A46" s="57"/>
      <c r="G46" s="38"/>
      <c r="H46" s="38"/>
      <c r="I46" s="38"/>
      <c r="J46" s="38"/>
      <c r="K46" s="38"/>
      <c r="L46" s="38"/>
      <c r="M46" s="38"/>
      <c r="N46" s="38"/>
      <c r="O46" s="38"/>
      <c r="P46" s="38"/>
      <c r="U46" s="38"/>
      <c r="V46" s="38"/>
    </row>
    <row r="47" spans="1:22" s="19" customFormat="1" ht="25.05" customHeight="1">
      <c r="A47" s="57"/>
      <c r="G47" s="38"/>
      <c r="H47" s="21"/>
      <c r="I47" s="21"/>
      <c r="J47" s="21"/>
      <c r="K47" s="21"/>
      <c r="L47" s="21"/>
      <c r="M47" s="21"/>
      <c r="N47" s="21"/>
      <c r="O47" s="38"/>
      <c r="P47" s="38"/>
      <c r="U47" s="38"/>
      <c r="V47" s="38"/>
    </row>
  </sheetData>
  <mergeCells count="18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6:A8"/>
    <mergeCell ref="G2:G3"/>
    <mergeCell ref="G4:G5"/>
    <mergeCell ref="G6:G11"/>
    <mergeCell ref="G12:G24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topLeftCell="B1" zoomScale="90" zoomScaleNormal="90" workbookViewId="0">
      <selection activeCell="K11" sqref="K11"/>
    </sheetView>
  </sheetViews>
  <sheetFormatPr defaultColWidth="9" defaultRowHeight="25.05" customHeight="1"/>
  <cols>
    <col min="1" max="1" width="12.33203125" style="51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13.77734375" style="21" customWidth="1"/>
    <col min="8" max="8" width="8.109375" style="21" customWidth="1"/>
    <col min="9" max="9" width="16.44140625" style="21" customWidth="1"/>
    <col min="10" max="10" width="11.21875" style="21" customWidth="1"/>
    <col min="11" max="11" width="19.5546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04" t="s">
        <v>108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49"/>
    </row>
    <row r="2" spans="1:25" s="17" customFormat="1" ht="39" customHeight="1">
      <c r="A2" s="129" t="s">
        <v>109</v>
      </c>
      <c r="B2" s="118"/>
      <c r="C2" s="118"/>
      <c r="D2" s="118"/>
      <c r="E2" s="118"/>
      <c r="F2" s="22"/>
      <c r="G2" s="102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P2" s="134" t="s">
        <v>2</v>
      </c>
      <c r="Q2" s="117" t="s">
        <v>3</v>
      </c>
      <c r="R2" s="117" t="s">
        <v>4</v>
      </c>
      <c r="S2" s="119" t="s">
        <v>7</v>
      </c>
      <c r="T2" s="119"/>
      <c r="U2" s="119" t="s">
        <v>8</v>
      </c>
      <c r="V2" s="119"/>
      <c r="W2" s="119" t="s">
        <v>9</v>
      </c>
      <c r="X2" s="119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03"/>
      <c r="H3" s="103"/>
      <c r="I3" s="103"/>
      <c r="J3" s="27" t="s">
        <v>13</v>
      </c>
      <c r="K3" s="39" t="s">
        <v>14</v>
      </c>
      <c r="L3" s="25" t="s">
        <v>15</v>
      </c>
      <c r="M3" s="25" t="s">
        <v>11</v>
      </c>
      <c r="N3" s="25" t="s">
        <v>12</v>
      </c>
      <c r="P3" s="134"/>
      <c r="Q3" s="117"/>
      <c r="R3" s="117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120">
        <v>45574</v>
      </c>
      <c r="B4" s="53">
        <v>1</v>
      </c>
      <c r="C4" s="53" t="s">
        <v>110</v>
      </c>
      <c r="D4" s="53">
        <v>540</v>
      </c>
      <c r="E4" s="53">
        <v>1</v>
      </c>
      <c r="F4" s="31"/>
      <c r="G4" s="69" t="s">
        <v>111</v>
      </c>
      <c r="H4" s="29"/>
      <c r="I4" s="29"/>
      <c r="J4" s="29">
        <v>534</v>
      </c>
      <c r="K4" s="41" t="s">
        <v>112</v>
      </c>
      <c r="L4" s="29"/>
      <c r="M4" s="29"/>
      <c r="N4" s="29"/>
      <c r="P4" s="52">
        <v>45573</v>
      </c>
      <c r="Q4" s="53">
        <v>2</v>
      </c>
      <c r="R4" s="53" t="s">
        <v>113</v>
      </c>
      <c r="S4" s="53"/>
      <c r="U4" s="29"/>
      <c r="V4" s="29"/>
      <c r="W4" s="53" t="s">
        <v>114</v>
      </c>
      <c r="X4" s="73" t="s">
        <v>115</v>
      </c>
      <c r="Y4" s="96"/>
    </row>
    <row r="5" spans="1:25" s="19" customFormat="1" ht="25.05" customHeight="1">
      <c r="A5" s="121"/>
      <c r="B5" s="53">
        <v>1</v>
      </c>
      <c r="C5" s="53" t="s">
        <v>116</v>
      </c>
      <c r="D5" s="53">
        <v>543</v>
      </c>
      <c r="E5" s="53">
        <v>1</v>
      </c>
      <c r="F5" s="31"/>
      <c r="G5" s="131" t="s">
        <v>117</v>
      </c>
      <c r="H5" s="33">
        <v>2</v>
      </c>
      <c r="I5" s="33"/>
      <c r="J5" s="33"/>
      <c r="K5" s="63"/>
      <c r="L5" s="29"/>
      <c r="M5" s="29">
        <v>208</v>
      </c>
      <c r="N5" s="29">
        <v>1</v>
      </c>
      <c r="P5" s="52"/>
      <c r="Q5" s="53"/>
      <c r="R5" s="53"/>
      <c r="S5" s="53"/>
      <c r="T5" s="29"/>
      <c r="U5" s="29"/>
      <c r="V5" s="29"/>
      <c r="W5" s="53"/>
      <c r="X5" s="74" t="s">
        <v>118</v>
      </c>
      <c r="Y5" s="96"/>
    </row>
    <row r="6" spans="1:25" s="19" customFormat="1" ht="25.05" customHeight="1">
      <c r="A6" s="121"/>
      <c r="B6" s="53">
        <v>1</v>
      </c>
      <c r="C6" s="53" t="s">
        <v>119</v>
      </c>
      <c r="D6" s="53">
        <v>545</v>
      </c>
      <c r="E6" s="53">
        <v>1</v>
      </c>
      <c r="F6" s="31"/>
      <c r="G6" s="132"/>
      <c r="H6" s="33">
        <v>4</v>
      </c>
      <c r="I6" s="33"/>
      <c r="J6" s="33">
        <v>101</v>
      </c>
      <c r="K6" s="29" t="s">
        <v>70</v>
      </c>
      <c r="L6" s="29"/>
      <c r="M6" s="29"/>
      <c r="N6" s="55" t="s">
        <v>118</v>
      </c>
      <c r="P6" s="47"/>
      <c r="Q6" s="29"/>
      <c r="R6" s="29"/>
      <c r="S6" s="29"/>
      <c r="T6" s="29"/>
      <c r="U6" s="29"/>
      <c r="V6" s="29"/>
      <c r="W6" s="29"/>
      <c r="X6" s="47"/>
      <c r="Y6" s="96"/>
    </row>
    <row r="7" spans="1:25" s="19" customFormat="1" ht="25.05" customHeight="1">
      <c r="A7" s="130"/>
      <c r="B7" s="53">
        <v>1</v>
      </c>
      <c r="C7" s="53" t="s">
        <v>120</v>
      </c>
      <c r="D7" s="53">
        <v>613</v>
      </c>
      <c r="E7" s="53">
        <v>1</v>
      </c>
      <c r="F7" s="31"/>
      <c r="G7" s="132"/>
      <c r="H7" s="33">
        <v>4</v>
      </c>
      <c r="I7" s="29"/>
      <c r="J7" s="29">
        <v>206</v>
      </c>
      <c r="K7" s="29" t="s">
        <v>70</v>
      </c>
      <c r="L7" s="29"/>
      <c r="M7" s="29"/>
      <c r="N7" s="29"/>
      <c r="P7" s="47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70">
        <v>45575</v>
      </c>
      <c r="B8" s="53">
        <v>8</v>
      </c>
      <c r="C8" s="53" t="s">
        <v>121</v>
      </c>
      <c r="D8" s="53">
        <v>537</v>
      </c>
      <c r="E8" s="53">
        <v>1</v>
      </c>
      <c r="F8" s="31"/>
      <c r="G8" s="133"/>
      <c r="H8" s="33">
        <v>4</v>
      </c>
      <c r="I8" s="29"/>
      <c r="J8" s="41">
        <v>201</v>
      </c>
      <c r="K8" s="29" t="s">
        <v>70</v>
      </c>
      <c r="L8" s="29"/>
      <c r="M8" s="29"/>
      <c r="N8" s="29"/>
      <c r="P8" s="47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52"/>
      <c r="B9" s="53"/>
      <c r="C9" s="53"/>
      <c r="D9" s="54" t="s">
        <v>20</v>
      </c>
      <c r="E9" s="54">
        <v>5</v>
      </c>
      <c r="F9" s="31"/>
      <c r="G9" s="71"/>
      <c r="H9" s="29"/>
      <c r="I9" s="29"/>
      <c r="J9" s="63"/>
      <c r="K9" s="55" t="s">
        <v>122</v>
      </c>
      <c r="L9" s="29"/>
      <c r="M9" s="29"/>
      <c r="N9" s="29"/>
      <c r="P9" s="47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52"/>
      <c r="B10" s="53"/>
      <c r="C10" s="53"/>
      <c r="D10" s="54" t="s">
        <v>22</v>
      </c>
      <c r="E10" s="54">
        <v>256</v>
      </c>
      <c r="F10" s="31"/>
      <c r="G10" s="71"/>
      <c r="H10" s="29"/>
      <c r="I10" s="29"/>
      <c r="J10" s="29"/>
      <c r="K10" s="29"/>
      <c r="L10" s="29"/>
      <c r="M10" s="29"/>
      <c r="N10" s="29"/>
      <c r="P10" s="47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52"/>
      <c r="B11" s="53"/>
      <c r="C11" s="53"/>
      <c r="D11" s="54" t="s">
        <v>24</v>
      </c>
      <c r="E11" s="72">
        <f>E9/E10</f>
        <v>1.953125E-2</v>
      </c>
      <c r="F11" s="31"/>
      <c r="G11" s="71"/>
      <c r="H11" s="29"/>
      <c r="I11" s="33"/>
      <c r="J11" s="29"/>
      <c r="K11" s="29"/>
      <c r="L11" s="29"/>
      <c r="M11" s="33"/>
      <c r="N11" s="43"/>
      <c r="P11" s="47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29"/>
      <c r="L12" s="29"/>
      <c r="M12" s="29"/>
      <c r="N12" s="63"/>
      <c r="P12" s="47"/>
      <c r="Q12" s="29"/>
      <c r="R12" s="29"/>
      <c r="S12" s="29"/>
      <c r="T12" s="29"/>
      <c r="U12" s="29"/>
      <c r="V12" s="29"/>
      <c r="W12" s="29"/>
      <c r="X12" s="47"/>
      <c r="Y12" s="96"/>
    </row>
    <row r="13" spans="1:25" s="19" customFormat="1" ht="25.05" customHeight="1">
      <c r="A13" s="28"/>
      <c r="B13" s="29"/>
      <c r="C13" s="30"/>
      <c r="D13" s="29"/>
      <c r="E13" s="29"/>
      <c r="F13" s="31"/>
      <c r="G13" s="29"/>
      <c r="H13" s="29"/>
      <c r="I13" s="29"/>
      <c r="J13" s="29"/>
      <c r="K13" s="29"/>
      <c r="L13" s="29"/>
      <c r="M13" s="29"/>
      <c r="N13" s="60"/>
      <c r="P13" s="47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28"/>
      <c r="B14" s="29"/>
      <c r="C14" s="29"/>
      <c r="D14" s="29"/>
      <c r="E14" s="29"/>
      <c r="F14" s="31"/>
      <c r="G14" s="29"/>
      <c r="H14" s="29"/>
      <c r="I14" s="29"/>
      <c r="J14" s="29"/>
      <c r="K14" s="29"/>
      <c r="L14" s="29"/>
      <c r="M14" s="29"/>
      <c r="N14" s="60"/>
      <c r="P14" s="47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28"/>
      <c r="B15" s="29"/>
      <c r="C15" s="29"/>
      <c r="D15" s="29"/>
      <c r="E15" s="29"/>
      <c r="F15" s="31"/>
      <c r="G15" s="29"/>
      <c r="H15" s="29"/>
      <c r="I15" s="29"/>
      <c r="J15" s="29"/>
      <c r="K15" s="29"/>
      <c r="L15" s="29"/>
      <c r="M15" s="29"/>
      <c r="N15" s="60"/>
      <c r="P15" s="47"/>
      <c r="Q15" s="29"/>
      <c r="R15" s="29"/>
      <c r="S15" s="29"/>
      <c r="T15" s="29"/>
      <c r="U15" s="29"/>
      <c r="V15" s="29"/>
      <c r="W15" s="29"/>
      <c r="X15" s="29"/>
      <c r="Y15" s="96"/>
    </row>
    <row r="16" spans="1:25" s="19" customFormat="1" ht="25.05" customHeight="1">
      <c r="A16" s="34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5"/>
      <c r="Q16" s="31"/>
      <c r="R16" s="31"/>
      <c r="S16" s="31"/>
      <c r="T16" s="31"/>
      <c r="U16" s="31"/>
      <c r="V16" s="31"/>
      <c r="W16" s="31"/>
      <c r="X16" s="48"/>
      <c r="Y16" s="96"/>
    </row>
    <row r="17" spans="1:25" s="19" customFormat="1" ht="25.05" customHeight="1">
      <c r="A17" s="3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5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4"/>
      <c r="B18" s="31"/>
      <c r="C18" s="31"/>
      <c r="D18" s="31"/>
      <c r="E18" s="3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5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A19" s="57"/>
      <c r="G19" s="38"/>
      <c r="H19" s="38"/>
      <c r="I19" s="38"/>
      <c r="J19" s="38"/>
      <c r="K19" s="38"/>
      <c r="L19" s="38"/>
      <c r="M19" s="38"/>
      <c r="N19" s="38"/>
      <c r="O19" s="38"/>
      <c r="P19" s="37"/>
      <c r="U19" s="38"/>
      <c r="V19" s="38"/>
      <c r="X19" s="48"/>
      <c r="Y19" s="50"/>
    </row>
    <row r="20" spans="1:25" s="19" customFormat="1" ht="25.05" customHeight="1">
      <c r="A20" s="57"/>
      <c r="G20" s="38"/>
      <c r="H20" s="38"/>
      <c r="I20" s="38"/>
      <c r="J20" s="38"/>
      <c r="K20" s="38"/>
      <c r="L20" s="38"/>
      <c r="M20" s="38"/>
      <c r="N20" s="38"/>
      <c r="O20" s="38"/>
      <c r="P20" s="37"/>
      <c r="U20" s="38"/>
      <c r="V20" s="38"/>
      <c r="X20" s="48"/>
      <c r="Y20" s="50"/>
    </row>
    <row r="21" spans="1:25" s="19" customFormat="1" ht="25.05" customHeight="1">
      <c r="A21" s="57"/>
      <c r="G21" s="38"/>
      <c r="H21" s="38"/>
      <c r="I21" s="38"/>
      <c r="J21" s="38"/>
      <c r="K21" s="38"/>
      <c r="L21" s="38"/>
      <c r="M21" s="38"/>
      <c r="N21" s="38"/>
      <c r="O21" s="38"/>
      <c r="P21" s="37"/>
      <c r="U21" s="38"/>
      <c r="V21" s="38"/>
      <c r="X21" s="48"/>
      <c r="Y21" s="50"/>
    </row>
    <row r="22" spans="1:25" s="19" customFormat="1" ht="25.05" customHeight="1">
      <c r="A22" s="57"/>
      <c r="G22" s="38"/>
      <c r="H22" s="38"/>
      <c r="I22" s="38"/>
      <c r="J22" s="38"/>
      <c r="K22" s="38"/>
      <c r="L22" s="38"/>
      <c r="M22" s="38"/>
      <c r="N22" s="38"/>
      <c r="O22" s="38"/>
      <c r="P22" s="37"/>
      <c r="U22" s="38"/>
      <c r="V22" s="38"/>
      <c r="X22" s="48"/>
      <c r="Y22" s="50"/>
    </row>
    <row r="23" spans="1:25" s="19" customFormat="1" ht="25.05" customHeight="1">
      <c r="A23" s="57"/>
      <c r="G23" s="38"/>
      <c r="H23" s="38"/>
      <c r="I23" s="38"/>
      <c r="J23" s="38"/>
      <c r="K23" s="38"/>
      <c r="L23" s="38"/>
      <c r="M23" s="38"/>
      <c r="N23" s="38"/>
      <c r="O23" s="38"/>
      <c r="P23" s="37"/>
      <c r="U23" s="38"/>
      <c r="V23" s="38"/>
      <c r="X23" s="48"/>
      <c r="Y23" s="50"/>
    </row>
    <row r="24" spans="1:25" s="19" customFormat="1" ht="25.05" customHeight="1">
      <c r="A24" s="57"/>
      <c r="G24" s="38"/>
      <c r="H24" s="38"/>
      <c r="I24" s="38"/>
      <c r="J24" s="38"/>
      <c r="K24" s="38"/>
      <c r="L24" s="38"/>
      <c r="M24" s="38"/>
      <c r="N24" s="38"/>
      <c r="O24" s="38"/>
      <c r="P24" s="37"/>
      <c r="U24" s="38"/>
      <c r="V24" s="38"/>
      <c r="X24" s="48"/>
      <c r="Y24" s="50"/>
    </row>
    <row r="25" spans="1:25" s="19" customFormat="1" ht="25.05" customHeight="1">
      <c r="A25" s="57"/>
      <c r="G25" s="38"/>
      <c r="H25" s="38"/>
      <c r="I25" s="38"/>
      <c r="J25" s="38"/>
      <c r="K25" s="38"/>
      <c r="L25" s="38"/>
      <c r="M25" s="38"/>
      <c r="N25" s="38"/>
      <c r="O25" s="38"/>
      <c r="P25" s="37"/>
      <c r="U25" s="38"/>
      <c r="V25" s="38"/>
      <c r="X25" s="48"/>
      <c r="Y25" s="50"/>
    </row>
    <row r="26" spans="1:25" s="19" customFormat="1" ht="25.05" customHeight="1">
      <c r="A26" s="57"/>
      <c r="G26" s="38"/>
      <c r="H26" s="38"/>
      <c r="I26" s="38"/>
      <c r="J26" s="38"/>
      <c r="K26" s="38"/>
      <c r="L26" s="38"/>
      <c r="M26" s="38"/>
      <c r="N26" s="38"/>
      <c r="O26" s="38"/>
      <c r="P26" s="37"/>
      <c r="U26" s="38"/>
      <c r="V26" s="38"/>
    </row>
    <row r="27" spans="1:25" s="19" customFormat="1" ht="25.05" customHeight="1">
      <c r="A27" s="57"/>
      <c r="G27" s="38"/>
      <c r="H27" s="38"/>
      <c r="I27" s="38"/>
      <c r="J27" s="38"/>
      <c r="K27" s="38"/>
      <c r="L27" s="38"/>
      <c r="M27" s="38"/>
      <c r="N27" s="38"/>
      <c r="O27" s="38"/>
      <c r="P27" s="37"/>
      <c r="U27" s="38"/>
      <c r="V27" s="38"/>
    </row>
    <row r="28" spans="1:25" s="19" customFormat="1" ht="25.05" customHeight="1">
      <c r="A28" s="57"/>
      <c r="G28" s="38"/>
      <c r="H28" s="38"/>
      <c r="I28" s="38"/>
      <c r="J28" s="38"/>
      <c r="K28" s="38"/>
      <c r="L28" s="38"/>
      <c r="M28" s="38"/>
      <c r="N28" s="38"/>
      <c r="O28" s="38"/>
      <c r="P28" s="37"/>
      <c r="U28" s="38"/>
      <c r="V28" s="38"/>
    </row>
    <row r="29" spans="1:25" s="19" customFormat="1" ht="25.05" customHeight="1">
      <c r="A29" s="57"/>
      <c r="G29" s="38"/>
      <c r="H29" s="38"/>
      <c r="I29" s="38"/>
      <c r="J29" s="38"/>
      <c r="K29" s="38"/>
      <c r="L29" s="38"/>
      <c r="M29" s="38"/>
      <c r="N29" s="38"/>
      <c r="O29" s="38"/>
      <c r="P29" s="37"/>
      <c r="U29" s="38"/>
      <c r="V29" s="38"/>
    </row>
    <row r="30" spans="1:25" s="19" customFormat="1" ht="25.05" customHeight="1">
      <c r="A30" s="57"/>
      <c r="G30" s="38"/>
      <c r="H30" s="38"/>
      <c r="I30" s="38"/>
      <c r="J30" s="38"/>
      <c r="K30" s="38"/>
      <c r="L30" s="38"/>
      <c r="M30" s="38"/>
      <c r="N30" s="38"/>
      <c r="O30" s="38"/>
      <c r="P30" s="37"/>
      <c r="U30" s="38"/>
      <c r="V30" s="38"/>
    </row>
    <row r="31" spans="1:25" s="19" customFormat="1" ht="25.05" customHeight="1">
      <c r="A31" s="57"/>
      <c r="G31" s="38"/>
      <c r="H31" s="38"/>
      <c r="I31" s="38"/>
      <c r="J31" s="38"/>
      <c r="K31" s="38"/>
      <c r="L31" s="38"/>
      <c r="M31" s="38"/>
      <c r="N31" s="38"/>
      <c r="O31" s="38"/>
      <c r="P31" s="37"/>
      <c r="U31" s="38"/>
      <c r="V31" s="38"/>
    </row>
    <row r="32" spans="1:25" s="19" customFormat="1" ht="25.05" customHeight="1">
      <c r="A32" s="57"/>
      <c r="G32" s="38"/>
      <c r="H32" s="38"/>
      <c r="I32" s="38"/>
      <c r="J32" s="38"/>
      <c r="K32" s="38"/>
      <c r="L32" s="38"/>
      <c r="M32" s="38"/>
      <c r="N32" s="38"/>
      <c r="O32" s="38"/>
      <c r="P32" s="37"/>
      <c r="U32" s="38"/>
      <c r="V32" s="38"/>
    </row>
    <row r="33" spans="1:22" s="19" customFormat="1" ht="25.05" customHeight="1">
      <c r="A33" s="57"/>
      <c r="G33" s="38"/>
      <c r="H33" s="38"/>
      <c r="I33" s="38"/>
      <c r="J33" s="38"/>
      <c r="K33" s="38"/>
      <c r="L33" s="38"/>
      <c r="M33" s="38"/>
      <c r="N33" s="38"/>
      <c r="O33" s="38"/>
      <c r="P33" s="37"/>
      <c r="U33" s="38"/>
      <c r="V33" s="38"/>
    </row>
    <row r="34" spans="1:22" s="19" customFormat="1" ht="25.05" customHeight="1">
      <c r="A34" s="57"/>
      <c r="G34" s="38"/>
      <c r="H34" s="38"/>
      <c r="I34" s="38"/>
      <c r="J34" s="38"/>
      <c r="K34" s="38"/>
      <c r="L34" s="38"/>
      <c r="M34" s="38"/>
      <c r="N34" s="38"/>
      <c r="O34" s="38"/>
      <c r="P34" s="37"/>
      <c r="U34" s="38"/>
      <c r="V34" s="38"/>
    </row>
    <row r="35" spans="1:22" s="19" customFormat="1" ht="25.05" customHeight="1">
      <c r="A35" s="57"/>
      <c r="G35" s="38"/>
      <c r="H35" s="38"/>
      <c r="I35" s="38"/>
      <c r="J35" s="38"/>
      <c r="K35" s="38"/>
      <c r="L35" s="38"/>
      <c r="M35" s="38"/>
      <c r="N35" s="38"/>
      <c r="O35" s="38"/>
      <c r="P35" s="37"/>
      <c r="U35" s="38"/>
      <c r="V35" s="38"/>
    </row>
    <row r="36" spans="1:22" s="19" customFormat="1" ht="25.05" customHeight="1">
      <c r="A36" s="57"/>
      <c r="G36" s="38"/>
      <c r="H36" s="38"/>
      <c r="I36" s="38"/>
      <c r="J36" s="38"/>
      <c r="K36" s="38"/>
      <c r="L36" s="38"/>
      <c r="M36" s="38"/>
      <c r="N36" s="38"/>
      <c r="O36" s="38"/>
      <c r="P36" s="37"/>
      <c r="U36" s="38"/>
      <c r="V36" s="38"/>
    </row>
    <row r="37" spans="1:22" s="19" customFormat="1" ht="25.05" customHeight="1">
      <c r="A37" s="57"/>
      <c r="G37" s="38"/>
      <c r="H37" s="38"/>
      <c r="I37" s="38"/>
      <c r="J37" s="38"/>
      <c r="K37" s="38"/>
      <c r="L37" s="38"/>
      <c r="M37" s="38"/>
      <c r="N37" s="38"/>
      <c r="O37" s="38"/>
      <c r="P37" s="37"/>
      <c r="U37" s="38"/>
      <c r="V37" s="38"/>
    </row>
    <row r="38" spans="1:22" s="19" customFormat="1" ht="25.05" customHeight="1">
      <c r="A38" s="57"/>
      <c r="G38" s="38"/>
      <c r="H38" s="38"/>
      <c r="I38" s="38"/>
      <c r="J38" s="38"/>
      <c r="K38" s="38"/>
      <c r="L38" s="38"/>
      <c r="M38" s="38"/>
      <c r="N38" s="38"/>
      <c r="O38" s="38"/>
      <c r="P38" s="37"/>
      <c r="U38" s="38"/>
      <c r="V38" s="38"/>
    </row>
    <row r="39" spans="1:22" s="19" customFormat="1" ht="25.05" customHeight="1">
      <c r="A39" s="57"/>
      <c r="G39" s="38"/>
      <c r="H39" s="38"/>
      <c r="I39" s="38"/>
      <c r="J39" s="38"/>
      <c r="K39" s="38"/>
      <c r="L39" s="38"/>
      <c r="M39" s="38"/>
      <c r="N39" s="38"/>
      <c r="O39" s="38"/>
      <c r="P39" s="37"/>
      <c r="U39" s="38"/>
      <c r="V39" s="38"/>
    </row>
    <row r="40" spans="1:22" s="19" customFormat="1" ht="25.05" customHeight="1">
      <c r="A40" s="57"/>
      <c r="G40" s="38"/>
      <c r="H40" s="38"/>
      <c r="I40" s="38"/>
      <c r="J40" s="38"/>
      <c r="K40" s="38"/>
      <c r="L40" s="38"/>
      <c r="M40" s="38"/>
      <c r="N40" s="38"/>
      <c r="O40" s="38"/>
      <c r="P40" s="37"/>
      <c r="U40" s="38"/>
      <c r="V40" s="38"/>
    </row>
    <row r="41" spans="1:22" s="19" customFormat="1" ht="25.05" customHeight="1">
      <c r="A41" s="57"/>
      <c r="G41" s="38"/>
      <c r="H41" s="38"/>
      <c r="I41" s="38"/>
      <c r="J41" s="38"/>
      <c r="K41" s="38"/>
      <c r="L41" s="38"/>
      <c r="M41" s="38"/>
      <c r="N41" s="38"/>
      <c r="O41" s="38"/>
      <c r="P41" s="37"/>
      <c r="U41" s="38"/>
      <c r="V41" s="38"/>
    </row>
    <row r="42" spans="1:22" s="19" customFormat="1" ht="25.05" customHeight="1">
      <c r="A42" s="57"/>
      <c r="G42" s="38"/>
      <c r="H42" s="38"/>
      <c r="I42" s="38"/>
      <c r="J42" s="38"/>
      <c r="K42" s="38"/>
      <c r="L42" s="38"/>
      <c r="M42" s="38"/>
      <c r="N42" s="38"/>
      <c r="O42" s="38"/>
      <c r="P42" s="37"/>
      <c r="U42" s="38"/>
      <c r="V42" s="38"/>
    </row>
    <row r="43" spans="1:22" s="19" customFormat="1" ht="25.05" customHeight="1">
      <c r="A43" s="57"/>
      <c r="G43" s="38"/>
      <c r="H43" s="38"/>
      <c r="I43" s="38"/>
      <c r="J43" s="38"/>
      <c r="K43" s="38"/>
      <c r="L43" s="38"/>
      <c r="M43" s="38"/>
      <c r="N43" s="38"/>
      <c r="O43" s="38"/>
      <c r="P43" s="37"/>
      <c r="U43" s="38"/>
      <c r="V43" s="38"/>
    </row>
    <row r="44" spans="1:22" s="19" customFormat="1" ht="25.05" customHeight="1">
      <c r="A44" s="57"/>
      <c r="G44" s="38"/>
      <c r="H44" s="38"/>
      <c r="I44" s="38"/>
      <c r="J44" s="38"/>
      <c r="K44" s="38"/>
      <c r="L44" s="38"/>
      <c r="M44" s="38"/>
      <c r="N44" s="38"/>
      <c r="O44" s="38"/>
      <c r="P44" s="37"/>
      <c r="U44" s="38"/>
      <c r="V44" s="38"/>
    </row>
    <row r="45" spans="1:22" s="19" customFormat="1" ht="25.05" customHeight="1">
      <c r="A45" s="57"/>
      <c r="G45" s="38"/>
      <c r="H45" s="38"/>
      <c r="I45" s="38"/>
      <c r="J45" s="38"/>
      <c r="K45" s="38"/>
      <c r="L45" s="38"/>
      <c r="M45" s="38"/>
      <c r="N45" s="38"/>
      <c r="O45" s="38"/>
      <c r="P45" s="37"/>
      <c r="U45" s="38"/>
      <c r="V45" s="38"/>
    </row>
    <row r="46" spans="1:22" s="19" customFormat="1" ht="25.05" customHeight="1">
      <c r="A46" s="57"/>
      <c r="G46" s="38"/>
      <c r="H46" s="38"/>
      <c r="I46" s="38"/>
      <c r="J46" s="38"/>
      <c r="K46" s="38"/>
      <c r="L46" s="38"/>
      <c r="M46" s="38"/>
      <c r="N46" s="38"/>
      <c r="O46" s="38"/>
      <c r="P46" s="37"/>
      <c r="U46" s="38"/>
      <c r="V46" s="38"/>
    </row>
    <row r="47" spans="1:22" s="19" customFormat="1" ht="25.05" customHeight="1">
      <c r="A47" s="57"/>
      <c r="G47" s="38"/>
      <c r="H47" s="38"/>
      <c r="I47" s="38"/>
      <c r="J47" s="38"/>
      <c r="K47" s="38"/>
      <c r="L47" s="38"/>
      <c r="M47" s="38"/>
      <c r="N47" s="38"/>
      <c r="O47" s="38"/>
      <c r="P47" s="37"/>
      <c r="U47" s="38"/>
      <c r="V47" s="38"/>
    </row>
  </sheetData>
  <mergeCells count="16"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4:A7"/>
    <mergeCell ref="G2:G3"/>
    <mergeCell ref="G5:G8"/>
    <mergeCell ref="H2:H3"/>
    <mergeCell ref="I2:I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90" zoomScaleNormal="90" workbookViewId="0">
      <selection activeCell="N10" sqref="N10"/>
    </sheetView>
  </sheetViews>
  <sheetFormatPr defaultColWidth="9" defaultRowHeight="25.05" customHeight="1"/>
  <cols>
    <col min="1" max="1" width="11.44140625" customWidth="1"/>
    <col min="2" max="2" width="9.109375" customWidth="1"/>
    <col min="3" max="3" width="13.33203125" customWidth="1"/>
    <col min="4" max="4" width="10.77734375" customWidth="1"/>
    <col min="5" max="5" width="7.77734375" customWidth="1"/>
    <col min="6" max="6" width="1.33203125" customWidth="1"/>
    <col min="7" max="7" width="14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04" t="s">
        <v>123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49"/>
    </row>
    <row r="2" spans="1:25" s="17" customFormat="1" ht="39" customHeight="1">
      <c r="A2" s="118" t="s">
        <v>124</v>
      </c>
      <c r="B2" s="118"/>
      <c r="C2" s="118"/>
      <c r="D2" s="118"/>
      <c r="E2" s="118"/>
      <c r="F2" s="22"/>
      <c r="G2" s="135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P2" s="117" t="s">
        <v>2</v>
      </c>
      <c r="Q2" s="117" t="s">
        <v>3</v>
      </c>
      <c r="R2" s="117" t="s">
        <v>4</v>
      </c>
      <c r="S2" s="119" t="s">
        <v>7</v>
      </c>
      <c r="T2" s="119"/>
      <c r="U2" s="119" t="s">
        <v>8</v>
      </c>
      <c r="V2" s="119"/>
      <c r="W2" s="119" t="s">
        <v>9</v>
      </c>
      <c r="X2" s="119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36"/>
      <c r="H3" s="103"/>
      <c r="I3" s="103"/>
      <c r="J3" s="27" t="s">
        <v>13</v>
      </c>
      <c r="K3" s="39" t="s">
        <v>14</v>
      </c>
      <c r="L3" s="25" t="s">
        <v>15</v>
      </c>
      <c r="M3" s="25" t="s">
        <v>11</v>
      </c>
      <c r="N3" s="25" t="s">
        <v>12</v>
      </c>
      <c r="P3" s="117"/>
      <c r="Q3" s="117"/>
      <c r="R3" s="117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61">
        <v>45574</v>
      </c>
      <c r="B4" s="53">
        <v>1</v>
      </c>
      <c r="C4" s="53" t="s">
        <v>125</v>
      </c>
      <c r="D4" s="53">
        <v>631</v>
      </c>
      <c r="E4" s="53">
        <v>1</v>
      </c>
      <c r="F4" s="31"/>
      <c r="G4" s="47" t="s">
        <v>111</v>
      </c>
      <c r="H4" s="29"/>
      <c r="I4" s="33"/>
      <c r="J4" s="29">
        <v>632</v>
      </c>
      <c r="K4" s="29" t="s">
        <v>35</v>
      </c>
      <c r="L4" s="29"/>
      <c r="M4" s="33"/>
      <c r="N4" s="43"/>
      <c r="P4" s="62"/>
      <c r="Q4" s="53"/>
      <c r="R4" s="64"/>
      <c r="S4" s="67"/>
      <c r="T4" s="67"/>
      <c r="U4" s="29"/>
      <c r="V4" s="29"/>
      <c r="W4" s="29"/>
      <c r="X4" s="47"/>
      <c r="Y4" s="96"/>
    </row>
    <row r="5" spans="1:25" s="19" customFormat="1" ht="25.05" customHeight="1">
      <c r="A5" s="52">
        <v>45576</v>
      </c>
      <c r="B5" s="53">
        <v>8</v>
      </c>
      <c r="C5" s="53" t="s">
        <v>126</v>
      </c>
      <c r="D5" s="53">
        <v>536</v>
      </c>
      <c r="E5" s="53">
        <v>1</v>
      </c>
      <c r="F5" s="31"/>
      <c r="G5" s="131" t="s">
        <v>117</v>
      </c>
      <c r="H5" s="33">
        <v>4</v>
      </c>
      <c r="I5" s="33"/>
      <c r="J5" s="33">
        <v>415</v>
      </c>
      <c r="K5" s="29" t="s">
        <v>70</v>
      </c>
      <c r="L5" s="29"/>
      <c r="M5" s="33"/>
      <c r="N5" s="60"/>
      <c r="P5" s="62"/>
      <c r="Q5" s="53"/>
      <c r="R5" s="64"/>
      <c r="S5" s="53"/>
      <c r="T5" s="53"/>
      <c r="U5" s="29"/>
      <c r="V5" s="29"/>
      <c r="W5" s="29"/>
      <c r="X5" s="47"/>
      <c r="Y5" s="96"/>
    </row>
    <row r="6" spans="1:25" s="19" customFormat="1" ht="25.05" customHeight="1">
      <c r="A6" s="52"/>
      <c r="B6" s="53"/>
      <c r="C6" s="64"/>
      <c r="D6" s="54" t="s">
        <v>20</v>
      </c>
      <c r="E6" s="65">
        <v>2</v>
      </c>
      <c r="F6" s="31"/>
      <c r="G6" s="132"/>
      <c r="H6" s="29">
        <v>4</v>
      </c>
      <c r="I6" s="33"/>
      <c r="J6" s="29">
        <v>423</v>
      </c>
      <c r="K6" s="29" t="s">
        <v>70</v>
      </c>
      <c r="L6" s="29"/>
      <c r="M6" s="33"/>
      <c r="N6" s="60"/>
      <c r="P6" s="52"/>
      <c r="Q6" s="53"/>
      <c r="R6" s="68"/>
      <c r="S6" s="67"/>
      <c r="T6" s="67"/>
      <c r="U6" s="29"/>
      <c r="V6" s="29"/>
      <c r="W6" s="29"/>
      <c r="X6" s="47"/>
      <c r="Y6" s="96"/>
    </row>
    <row r="7" spans="1:25" s="19" customFormat="1" ht="25.05" customHeight="1">
      <c r="A7" s="52"/>
      <c r="B7" s="53"/>
      <c r="C7" s="64"/>
      <c r="D7" s="54" t="s">
        <v>22</v>
      </c>
      <c r="E7" s="65">
        <v>180</v>
      </c>
      <c r="F7" s="31"/>
      <c r="G7" s="132"/>
      <c r="H7" s="29">
        <v>4</v>
      </c>
      <c r="I7" s="33"/>
      <c r="J7" s="29">
        <v>427</v>
      </c>
      <c r="K7" s="29" t="s">
        <v>70</v>
      </c>
      <c r="L7" s="29"/>
      <c r="M7" s="33"/>
      <c r="N7" s="60"/>
      <c r="P7" s="29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28"/>
      <c r="B8" s="29"/>
      <c r="C8" s="29"/>
      <c r="D8" s="55" t="s">
        <v>24</v>
      </c>
      <c r="E8" s="56">
        <f>E6/E7</f>
        <v>1.1111111111111099E-2</v>
      </c>
      <c r="F8" s="31"/>
      <c r="G8" s="132"/>
      <c r="H8" s="29">
        <v>5</v>
      </c>
      <c r="I8" s="29"/>
      <c r="J8" s="29"/>
      <c r="K8" s="55" t="s">
        <v>122</v>
      </c>
      <c r="L8" s="29"/>
      <c r="M8" s="29">
        <v>109</v>
      </c>
      <c r="N8" s="43">
        <v>1</v>
      </c>
      <c r="P8" s="29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28"/>
      <c r="B9" s="29"/>
      <c r="C9" s="29"/>
      <c r="D9" s="29"/>
      <c r="E9" s="66"/>
      <c r="F9" s="31"/>
      <c r="G9" s="133"/>
      <c r="H9" s="29">
        <v>5</v>
      </c>
      <c r="I9" s="29"/>
      <c r="J9" s="29"/>
      <c r="K9" s="29"/>
      <c r="L9" s="29"/>
      <c r="M9" s="29">
        <v>108</v>
      </c>
      <c r="N9" s="43">
        <v>1</v>
      </c>
      <c r="P9" s="29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28"/>
      <c r="B10" s="29"/>
      <c r="C10" s="29"/>
      <c r="D10" s="29"/>
      <c r="E10" s="66"/>
      <c r="F10" s="31"/>
      <c r="G10" s="28"/>
      <c r="H10" s="29"/>
      <c r="I10" s="29"/>
      <c r="J10" s="29"/>
      <c r="K10" s="29"/>
      <c r="L10" s="29"/>
      <c r="M10" s="29"/>
      <c r="N10" s="59" t="s">
        <v>127</v>
      </c>
      <c r="P10" s="29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28"/>
      <c r="B11" s="29"/>
      <c r="C11" s="29"/>
      <c r="D11" s="29"/>
      <c r="E11" s="29"/>
      <c r="F11" s="31"/>
      <c r="G11" s="28"/>
      <c r="H11" s="29"/>
      <c r="I11" s="29"/>
      <c r="J11" s="29"/>
      <c r="K11" s="29"/>
      <c r="L11" s="29"/>
      <c r="M11" s="29"/>
      <c r="N11" s="60"/>
      <c r="P11" s="29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29"/>
      <c r="L12" s="29"/>
      <c r="M12" s="29"/>
      <c r="N12" s="60"/>
      <c r="P12" s="29"/>
      <c r="Q12" s="29"/>
      <c r="R12" s="29"/>
      <c r="S12" s="29"/>
      <c r="T12" s="29"/>
      <c r="U12" s="29"/>
      <c r="V12" s="29"/>
      <c r="W12" s="29"/>
      <c r="X12" s="47"/>
      <c r="Y12" s="96"/>
    </row>
    <row r="13" spans="1:25" s="19" customFormat="1" ht="25.05" customHeight="1">
      <c r="A13" s="28"/>
      <c r="B13" s="29"/>
      <c r="C13" s="30"/>
      <c r="D13" s="29"/>
      <c r="E13" s="29"/>
      <c r="F13" s="31"/>
      <c r="G13" s="47"/>
      <c r="H13" s="29"/>
      <c r="I13" s="29"/>
      <c r="J13" s="29"/>
      <c r="K13" s="29"/>
      <c r="L13" s="29"/>
      <c r="M13" s="29"/>
      <c r="N13" s="60"/>
      <c r="P13" s="29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28"/>
      <c r="B14" s="29"/>
      <c r="C14" s="29"/>
      <c r="D14" s="29"/>
      <c r="E14" s="29"/>
      <c r="F14" s="31"/>
      <c r="G14" s="47"/>
      <c r="H14" s="29"/>
      <c r="I14" s="29"/>
      <c r="J14" s="29"/>
      <c r="K14" s="29"/>
      <c r="L14" s="29"/>
      <c r="M14" s="29"/>
      <c r="N14" s="60"/>
      <c r="P14" s="29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28"/>
      <c r="B15" s="29"/>
      <c r="C15" s="29"/>
      <c r="D15" s="29"/>
      <c r="E15" s="29"/>
      <c r="F15" s="31"/>
      <c r="G15" s="47"/>
      <c r="H15" s="29"/>
      <c r="I15" s="29"/>
      <c r="J15" s="29"/>
      <c r="K15" s="29"/>
      <c r="L15" s="29"/>
      <c r="M15" s="29"/>
      <c r="N15" s="60"/>
      <c r="P15" s="29"/>
      <c r="Q15" s="29"/>
      <c r="R15" s="29"/>
      <c r="S15" s="29"/>
      <c r="T15" s="29"/>
      <c r="U15" s="29"/>
      <c r="V15" s="29"/>
      <c r="W15" s="29"/>
      <c r="X15" s="29"/>
      <c r="Y15" s="96"/>
    </row>
    <row r="16" spans="1:25" s="19" customFormat="1" ht="25.05" customHeight="1">
      <c r="A16" s="34"/>
      <c r="B16" s="31"/>
      <c r="C16" s="31"/>
      <c r="D16" s="31"/>
      <c r="E16" s="31"/>
      <c r="F16" s="31"/>
      <c r="G16" s="3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96"/>
    </row>
    <row r="17" spans="1:25" s="19" customFormat="1" ht="25.05" customHeight="1">
      <c r="A17" s="34"/>
      <c r="B17" s="31"/>
      <c r="C17" s="31"/>
      <c r="D17" s="31"/>
      <c r="E17" s="31"/>
      <c r="F17" s="31"/>
      <c r="G17" s="35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4"/>
      <c r="B18" s="31"/>
      <c r="C18" s="31"/>
      <c r="D18" s="31"/>
      <c r="E18" s="36"/>
      <c r="F18" s="31"/>
      <c r="G18" s="35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G19" s="37"/>
      <c r="H19" s="38"/>
      <c r="I19" s="38"/>
      <c r="J19" s="38"/>
      <c r="K19" s="38"/>
      <c r="L19" s="38"/>
      <c r="M19" s="38"/>
      <c r="N19" s="38"/>
      <c r="O19" s="38"/>
      <c r="P19" s="38"/>
      <c r="U19" s="38"/>
      <c r="V19" s="38"/>
      <c r="X19" s="48"/>
      <c r="Y19" s="50"/>
    </row>
    <row r="20" spans="1:25" s="19" customFormat="1" ht="25.05" customHeight="1">
      <c r="G20" s="37"/>
      <c r="H20" s="38"/>
      <c r="I20" s="38"/>
      <c r="J20" s="38"/>
      <c r="K20" s="38"/>
      <c r="L20" s="38"/>
      <c r="M20" s="38"/>
      <c r="N20" s="38"/>
      <c r="O20" s="38"/>
      <c r="P20" s="38"/>
      <c r="U20" s="38"/>
      <c r="V20" s="38"/>
      <c r="X20" s="48"/>
      <c r="Y20" s="50"/>
    </row>
    <row r="21" spans="1:25" s="19" customFormat="1" ht="25.05" customHeight="1">
      <c r="G21" s="37"/>
      <c r="H21" s="38"/>
      <c r="I21" s="38"/>
      <c r="J21" s="38"/>
      <c r="K21" s="38"/>
      <c r="L21" s="38"/>
      <c r="M21" s="38"/>
      <c r="N21" s="38"/>
      <c r="O21" s="38"/>
      <c r="P21" s="38"/>
      <c r="U21" s="38"/>
      <c r="V21" s="38"/>
      <c r="X21" s="48"/>
      <c r="Y21" s="50"/>
    </row>
    <row r="22" spans="1:25" s="19" customFormat="1" ht="25.05" customHeight="1">
      <c r="G22" s="37"/>
      <c r="H22" s="38"/>
      <c r="I22" s="38"/>
      <c r="J22" s="38"/>
      <c r="K22" s="38"/>
      <c r="L22" s="38"/>
      <c r="M22" s="38"/>
      <c r="N22" s="38"/>
      <c r="O22" s="38"/>
      <c r="P22" s="38"/>
      <c r="U22" s="38"/>
      <c r="V22" s="38"/>
      <c r="X22" s="48"/>
      <c r="Y22" s="50"/>
    </row>
    <row r="23" spans="1:25" s="19" customFormat="1" ht="25.05" customHeight="1">
      <c r="G23" s="37"/>
      <c r="H23" s="38"/>
      <c r="I23" s="38"/>
      <c r="J23" s="38"/>
      <c r="K23" s="38"/>
      <c r="L23" s="38"/>
      <c r="M23" s="38"/>
      <c r="N23" s="38"/>
      <c r="O23" s="38"/>
      <c r="P23" s="38"/>
      <c r="U23" s="38"/>
      <c r="V23" s="38"/>
      <c r="X23" s="48"/>
      <c r="Y23" s="50"/>
    </row>
    <row r="24" spans="1:25" s="19" customFormat="1" ht="25.05" customHeight="1">
      <c r="G24" s="37"/>
      <c r="H24" s="38"/>
      <c r="I24" s="38"/>
      <c r="J24" s="38"/>
      <c r="K24" s="38"/>
      <c r="L24" s="38"/>
      <c r="M24" s="38"/>
      <c r="N24" s="38"/>
      <c r="O24" s="38"/>
      <c r="P24" s="38"/>
      <c r="U24" s="38"/>
      <c r="V24" s="38"/>
      <c r="X24" s="48"/>
      <c r="Y24" s="50"/>
    </row>
    <row r="25" spans="1:25" s="19" customFormat="1" ht="25.05" customHeight="1">
      <c r="G25" s="37"/>
      <c r="H25" s="38"/>
      <c r="I25" s="38"/>
      <c r="J25" s="38"/>
      <c r="K25" s="38"/>
      <c r="L25" s="38"/>
      <c r="M25" s="38"/>
      <c r="N25" s="38"/>
      <c r="O25" s="38"/>
      <c r="P25" s="38"/>
      <c r="U25" s="38"/>
      <c r="V25" s="38"/>
      <c r="X25" s="48"/>
      <c r="Y25" s="50"/>
    </row>
    <row r="26" spans="1:25" s="19" customFormat="1" ht="25.05" customHeight="1">
      <c r="G26" s="37"/>
      <c r="H26" s="38"/>
      <c r="I26" s="38"/>
      <c r="J26" s="38"/>
      <c r="K26" s="38"/>
      <c r="L26" s="38"/>
      <c r="M26" s="38"/>
      <c r="N26" s="38"/>
      <c r="O26" s="38"/>
      <c r="P26" s="38"/>
      <c r="U26" s="38"/>
      <c r="V26" s="38"/>
    </row>
    <row r="27" spans="1:25" s="19" customFormat="1" ht="25.05" customHeight="1">
      <c r="G27" s="37"/>
      <c r="H27" s="38"/>
      <c r="I27" s="38"/>
      <c r="J27" s="38"/>
      <c r="K27" s="38"/>
      <c r="L27" s="38"/>
      <c r="M27" s="38"/>
      <c r="N27" s="38"/>
      <c r="O27" s="38"/>
      <c r="P27" s="38"/>
      <c r="U27" s="38"/>
      <c r="V27" s="38"/>
    </row>
    <row r="28" spans="1:25" s="19" customFormat="1" ht="25.05" customHeight="1">
      <c r="G28" s="37"/>
      <c r="H28" s="38"/>
      <c r="I28" s="38"/>
      <c r="J28" s="38"/>
      <c r="K28" s="38"/>
      <c r="L28" s="38"/>
      <c r="M28" s="38"/>
      <c r="N28" s="38"/>
      <c r="O28" s="38"/>
      <c r="P28" s="38"/>
      <c r="U28" s="38"/>
      <c r="V28" s="38"/>
    </row>
    <row r="29" spans="1:25" s="19" customFormat="1" ht="25.05" customHeight="1">
      <c r="G29" s="37"/>
      <c r="H29" s="38"/>
      <c r="I29" s="38"/>
      <c r="J29" s="38"/>
      <c r="K29" s="38"/>
      <c r="L29" s="38"/>
      <c r="M29" s="38"/>
      <c r="N29" s="38"/>
      <c r="O29" s="38"/>
      <c r="P29" s="38"/>
      <c r="U29" s="38"/>
      <c r="V29" s="38"/>
    </row>
    <row r="30" spans="1:25" s="19" customFormat="1" ht="25.05" customHeight="1">
      <c r="G30" s="37"/>
      <c r="H30" s="38"/>
      <c r="I30" s="38"/>
      <c r="J30" s="38"/>
      <c r="K30" s="38"/>
      <c r="L30" s="38"/>
      <c r="M30" s="38"/>
      <c r="N30" s="38"/>
      <c r="O30" s="38"/>
      <c r="P30" s="38"/>
      <c r="U30" s="38"/>
      <c r="V30" s="38"/>
    </row>
    <row r="31" spans="1:25" s="19" customFormat="1" ht="25.05" customHeight="1">
      <c r="G31" s="37"/>
      <c r="H31" s="38"/>
      <c r="I31" s="38"/>
      <c r="J31" s="38"/>
      <c r="K31" s="38"/>
      <c r="L31" s="38"/>
      <c r="M31" s="38"/>
      <c r="N31" s="38"/>
      <c r="O31" s="38"/>
      <c r="P31" s="38"/>
      <c r="U31" s="38"/>
      <c r="V31" s="38"/>
    </row>
    <row r="32" spans="1:25" s="19" customFormat="1" ht="25.05" customHeight="1">
      <c r="G32" s="37"/>
      <c r="H32" s="38"/>
      <c r="I32" s="38"/>
      <c r="J32" s="38"/>
      <c r="K32" s="38"/>
      <c r="L32" s="38"/>
      <c r="M32" s="38"/>
      <c r="N32" s="38"/>
      <c r="O32" s="38"/>
      <c r="P32" s="38"/>
      <c r="U32" s="38"/>
      <c r="V32" s="38"/>
    </row>
    <row r="33" spans="7:22" s="19" customFormat="1" ht="25.05" customHeight="1">
      <c r="G33" s="37"/>
      <c r="H33" s="38"/>
      <c r="I33" s="38"/>
      <c r="J33" s="38"/>
      <c r="K33" s="38"/>
      <c r="L33" s="38"/>
      <c r="M33" s="38"/>
      <c r="N33" s="38"/>
      <c r="O33" s="38"/>
      <c r="P33" s="38"/>
      <c r="U33" s="38"/>
      <c r="V33" s="38"/>
    </row>
    <row r="34" spans="7:22" s="19" customFormat="1" ht="25.05" customHeight="1">
      <c r="G34" s="37"/>
      <c r="H34" s="38"/>
      <c r="I34" s="38"/>
      <c r="J34" s="38"/>
      <c r="K34" s="38"/>
      <c r="L34" s="38"/>
      <c r="M34" s="38"/>
      <c r="N34" s="38"/>
      <c r="O34" s="38"/>
      <c r="P34" s="38"/>
      <c r="U34" s="38"/>
      <c r="V34" s="38"/>
    </row>
    <row r="35" spans="7:22" s="19" customFormat="1" ht="25.05" customHeight="1">
      <c r="G35" s="37"/>
      <c r="H35" s="38"/>
      <c r="I35" s="38"/>
      <c r="J35" s="38"/>
      <c r="K35" s="38"/>
      <c r="L35" s="38"/>
      <c r="M35" s="38"/>
      <c r="N35" s="38"/>
      <c r="O35" s="38"/>
      <c r="P35" s="38"/>
      <c r="U35" s="38"/>
      <c r="V35" s="38"/>
    </row>
    <row r="36" spans="7:22" s="19" customFormat="1" ht="25.05" customHeight="1">
      <c r="G36" s="37"/>
      <c r="H36" s="38"/>
      <c r="I36" s="38"/>
      <c r="J36" s="38"/>
      <c r="K36" s="38"/>
      <c r="L36" s="38"/>
      <c r="M36" s="38"/>
      <c r="N36" s="38"/>
      <c r="O36" s="38"/>
      <c r="P36" s="38"/>
      <c r="U36" s="38"/>
      <c r="V36" s="38"/>
    </row>
    <row r="37" spans="7:22" s="19" customFormat="1" ht="25.05" customHeight="1">
      <c r="G37" s="37"/>
      <c r="H37" s="38"/>
      <c r="I37" s="38"/>
      <c r="J37" s="38"/>
      <c r="K37" s="38"/>
      <c r="L37" s="38"/>
      <c r="M37" s="38"/>
      <c r="N37" s="38"/>
      <c r="O37" s="38"/>
      <c r="P37" s="38"/>
      <c r="U37" s="38"/>
      <c r="V37" s="38"/>
    </row>
    <row r="38" spans="7:22" s="19" customFormat="1" ht="25.05" customHeight="1">
      <c r="G38" s="37"/>
      <c r="H38" s="38"/>
      <c r="I38" s="38"/>
      <c r="J38" s="38"/>
      <c r="K38" s="38"/>
      <c r="L38" s="38"/>
      <c r="M38" s="38"/>
      <c r="N38" s="38"/>
      <c r="O38" s="38"/>
      <c r="P38" s="38"/>
      <c r="U38" s="38"/>
      <c r="V38" s="38"/>
    </row>
    <row r="39" spans="7:22" s="19" customFormat="1" ht="25.05" customHeight="1">
      <c r="G39" s="37"/>
      <c r="H39" s="38"/>
      <c r="I39" s="38"/>
      <c r="J39" s="38"/>
      <c r="K39" s="38"/>
      <c r="L39" s="38"/>
      <c r="M39" s="38"/>
      <c r="N39" s="38"/>
      <c r="O39" s="38"/>
      <c r="P39" s="38"/>
      <c r="U39" s="38"/>
      <c r="V39" s="38"/>
    </row>
    <row r="40" spans="7:22" s="19" customFormat="1" ht="25.05" customHeight="1">
      <c r="G40" s="37"/>
      <c r="H40" s="38"/>
      <c r="I40" s="38"/>
      <c r="J40" s="38"/>
      <c r="K40" s="38"/>
      <c r="L40" s="38"/>
      <c r="M40" s="38"/>
      <c r="N40" s="38"/>
      <c r="O40" s="38"/>
      <c r="P40" s="38"/>
      <c r="U40" s="38"/>
      <c r="V40" s="38"/>
    </row>
    <row r="41" spans="7:22" s="19" customFormat="1" ht="25.05" customHeight="1">
      <c r="G41" s="37"/>
      <c r="H41" s="38"/>
      <c r="I41" s="38"/>
      <c r="J41" s="38"/>
      <c r="K41" s="38"/>
      <c r="L41" s="38"/>
      <c r="M41" s="38"/>
      <c r="N41" s="38"/>
      <c r="O41" s="38"/>
      <c r="P41" s="38"/>
      <c r="U41" s="38"/>
      <c r="V41" s="38"/>
    </row>
    <row r="42" spans="7:22" s="19" customFormat="1" ht="25.05" customHeight="1">
      <c r="G42" s="37"/>
      <c r="H42" s="38"/>
      <c r="I42" s="38"/>
      <c r="J42" s="38"/>
      <c r="K42" s="38"/>
      <c r="L42" s="38"/>
      <c r="M42" s="38"/>
      <c r="N42" s="38"/>
      <c r="O42" s="38"/>
      <c r="P42" s="38"/>
      <c r="U42" s="38"/>
      <c r="V42" s="38"/>
    </row>
    <row r="43" spans="7:22" s="19" customFormat="1" ht="25.05" customHeight="1">
      <c r="G43" s="37"/>
      <c r="H43" s="38"/>
      <c r="I43" s="38"/>
      <c r="J43" s="38"/>
      <c r="K43" s="38"/>
      <c r="L43" s="38"/>
      <c r="M43" s="38"/>
      <c r="N43" s="38"/>
      <c r="O43" s="38"/>
      <c r="P43" s="38"/>
      <c r="U43" s="38"/>
      <c r="V43" s="38"/>
    </row>
    <row r="44" spans="7:22" s="19" customFormat="1" ht="25.05" customHeight="1">
      <c r="G44" s="37"/>
      <c r="H44" s="38"/>
      <c r="I44" s="38"/>
      <c r="J44" s="38"/>
      <c r="K44" s="38"/>
      <c r="L44" s="38"/>
      <c r="M44" s="38"/>
      <c r="N44" s="38"/>
      <c r="O44" s="38"/>
      <c r="P44" s="38"/>
      <c r="U44" s="38"/>
      <c r="V44" s="38"/>
    </row>
    <row r="45" spans="7:22" s="19" customFormat="1" ht="25.05" customHeight="1">
      <c r="G45" s="37"/>
      <c r="H45" s="38"/>
      <c r="I45" s="38"/>
      <c r="J45" s="38"/>
      <c r="K45" s="38"/>
      <c r="L45" s="38"/>
      <c r="M45" s="38"/>
      <c r="N45" s="38"/>
      <c r="O45" s="38"/>
      <c r="P45" s="38"/>
      <c r="U45" s="38"/>
      <c r="V45" s="38"/>
    </row>
    <row r="46" spans="7:22" s="19" customFormat="1" ht="25.05" customHeight="1">
      <c r="G46" s="37"/>
      <c r="H46" s="38"/>
      <c r="I46" s="38"/>
      <c r="J46" s="38"/>
      <c r="K46" s="38"/>
      <c r="L46" s="38"/>
      <c r="M46" s="38"/>
      <c r="N46" s="38"/>
      <c r="O46" s="38"/>
      <c r="P46" s="38"/>
      <c r="U46" s="38"/>
      <c r="V46" s="38"/>
    </row>
    <row r="47" spans="7:22" s="19" customFormat="1" ht="25.05" customHeight="1">
      <c r="G47" s="37"/>
      <c r="H47" s="38"/>
      <c r="I47" s="38"/>
      <c r="J47" s="38"/>
      <c r="K47" s="38"/>
      <c r="L47" s="38"/>
      <c r="M47" s="38"/>
      <c r="N47" s="38"/>
      <c r="O47" s="38"/>
      <c r="P47" s="38"/>
      <c r="U47" s="38"/>
      <c r="V47" s="38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5:G9"/>
    <mergeCell ref="H2:H3"/>
    <mergeCell ref="I2:I3"/>
    <mergeCell ref="P2:P3"/>
    <mergeCell ref="Q2:Q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90" zoomScaleNormal="90" workbookViewId="0">
      <selection activeCell="M11" sqref="M11"/>
    </sheetView>
  </sheetViews>
  <sheetFormatPr defaultColWidth="9" defaultRowHeight="25.05" customHeight="1"/>
  <cols>
    <col min="1" max="1" width="11.44140625" customWidth="1"/>
    <col min="2" max="2" width="14.55468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9.777343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04" t="s">
        <v>128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49"/>
    </row>
    <row r="2" spans="1:25" s="17" customFormat="1" ht="39" customHeight="1">
      <c r="A2" s="118" t="s">
        <v>129</v>
      </c>
      <c r="B2" s="118"/>
      <c r="C2" s="118"/>
      <c r="D2" s="118"/>
      <c r="E2" s="118"/>
      <c r="F2" s="22"/>
      <c r="G2" s="102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P2" s="117" t="s">
        <v>2</v>
      </c>
      <c r="Q2" s="117" t="s">
        <v>3</v>
      </c>
      <c r="R2" s="117" t="s">
        <v>4</v>
      </c>
      <c r="S2" s="119" t="s">
        <v>7</v>
      </c>
      <c r="T2" s="119"/>
      <c r="U2" s="119" t="s">
        <v>8</v>
      </c>
      <c r="V2" s="119"/>
      <c r="W2" s="119" t="s">
        <v>9</v>
      </c>
      <c r="X2" s="119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03"/>
      <c r="H3" s="103"/>
      <c r="I3" s="103"/>
      <c r="J3" s="27" t="s">
        <v>13</v>
      </c>
      <c r="K3" s="39" t="s">
        <v>14</v>
      </c>
      <c r="L3" s="25" t="s">
        <v>15</v>
      </c>
      <c r="M3" s="25" t="s">
        <v>11</v>
      </c>
      <c r="N3" s="25" t="s">
        <v>12</v>
      </c>
      <c r="P3" s="117"/>
      <c r="Q3" s="117"/>
      <c r="R3" s="117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120">
        <v>45574</v>
      </c>
      <c r="B4" s="53">
        <v>1</v>
      </c>
      <c r="C4" s="53" t="s">
        <v>130</v>
      </c>
      <c r="D4" s="53">
        <v>634</v>
      </c>
      <c r="E4" s="53">
        <v>1</v>
      </c>
      <c r="F4" s="31"/>
      <c r="G4" s="137" t="s">
        <v>117</v>
      </c>
      <c r="H4" s="33">
        <v>4</v>
      </c>
      <c r="I4" s="33"/>
      <c r="J4" s="33">
        <v>532</v>
      </c>
      <c r="K4" s="29" t="s">
        <v>70</v>
      </c>
      <c r="L4" s="29"/>
      <c r="M4" s="33"/>
      <c r="N4" s="60"/>
      <c r="P4" s="29"/>
      <c r="Q4" s="29"/>
      <c r="R4" s="29"/>
      <c r="S4" s="29"/>
      <c r="T4" s="29"/>
      <c r="U4" s="29"/>
      <c r="V4" s="29"/>
      <c r="W4" s="29"/>
      <c r="X4" s="47"/>
      <c r="Y4" s="96"/>
    </row>
    <row r="5" spans="1:25" s="19" customFormat="1" ht="25.05" customHeight="1">
      <c r="A5" s="121"/>
      <c r="B5" s="53">
        <v>1</v>
      </c>
      <c r="C5" s="53" t="s">
        <v>131</v>
      </c>
      <c r="D5" s="53">
        <v>635</v>
      </c>
      <c r="E5" s="53">
        <v>1</v>
      </c>
      <c r="F5" s="31"/>
      <c r="G5" s="137"/>
      <c r="H5" s="29">
        <v>6</v>
      </c>
      <c r="I5" s="29"/>
      <c r="J5" s="63"/>
      <c r="K5" s="29"/>
      <c r="L5" s="29"/>
      <c r="M5" s="29">
        <v>114</v>
      </c>
      <c r="N5" s="60">
        <v>1</v>
      </c>
      <c r="P5" s="29"/>
      <c r="Q5" s="29"/>
      <c r="R5" s="29"/>
      <c r="S5" s="29"/>
      <c r="T5" s="29"/>
      <c r="U5" s="29"/>
      <c r="V5" s="29"/>
      <c r="W5" s="29"/>
      <c r="X5" s="47"/>
      <c r="Y5" s="96"/>
    </row>
    <row r="6" spans="1:25" s="19" customFormat="1" ht="25.05" customHeight="1">
      <c r="A6" s="130"/>
      <c r="B6" s="53">
        <v>1</v>
      </c>
      <c r="C6" s="53" t="s">
        <v>132</v>
      </c>
      <c r="D6" s="53">
        <v>633</v>
      </c>
      <c r="E6" s="53">
        <v>1</v>
      </c>
      <c r="F6" s="31"/>
      <c r="G6" s="137"/>
      <c r="H6" s="29">
        <v>6</v>
      </c>
      <c r="I6" s="29"/>
      <c r="J6" s="29">
        <v>116</v>
      </c>
      <c r="K6" s="29" t="s">
        <v>70</v>
      </c>
      <c r="L6" s="29"/>
      <c r="M6" s="29"/>
      <c r="N6" s="60"/>
      <c r="P6" s="29"/>
      <c r="Q6" s="29"/>
      <c r="R6" s="29"/>
      <c r="S6" s="29"/>
      <c r="T6" s="29"/>
      <c r="U6" s="29"/>
      <c r="V6" s="29"/>
      <c r="W6" s="29"/>
      <c r="X6" s="47"/>
      <c r="Y6" s="96"/>
    </row>
    <row r="7" spans="1:25" s="19" customFormat="1" ht="25.05" customHeight="1">
      <c r="A7" s="52">
        <v>45576</v>
      </c>
      <c r="B7" s="53">
        <v>8</v>
      </c>
      <c r="C7" s="53" t="s">
        <v>133</v>
      </c>
      <c r="D7" s="53" t="s">
        <v>134</v>
      </c>
      <c r="E7" s="53">
        <v>2</v>
      </c>
      <c r="F7" s="31"/>
      <c r="G7" s="137"/>
      <c r="H7" s="29">
        <v>6</v>
      </c>
      <c r="I7" s="29"/>
      <c r="J7" s="29"/>
      <c r="K7" s="29"/>
      <c r="L7" s="29"/>
      <c r="M7" s="29">
        <v>121</v>
      </c>
      <c r="N7" s="60">
        <v>1</v>
      </c>
      <c r="P7" s="29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28"/>
      <c r="B8" s="29"/>
      <c r="C8" s="29"/>
      <c r="D8" s="55" t="s">
        <v>20</v>
      </c>
      <c r="E8" s="55">
        <v>5</v>
      </c>
      <c r="F8" s="31"/>
      <c r="G8" s="137"/>
      <c r="H8" s="29">
        <v>6</v>
      </c>
      <c r="I8" s="33"/>
      <c r="J8" s="29">
        <v>209</v>
      </c>
      <c r="K8" s="29" t="s">
        <v>70</v>
      </c>
      <c r="L8" s="29"/>
      <c r="M8" s="29"/>
      <c r="N8" s="59" t="s">
        <v>127</v>
      </c>
      <c r="P8" s="29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28"/>
      <c r="B9" s="29"/>
      <c r="C9" s="29"/>
      <c r="D9" s="55" t="s">
        <v>22</v>
      </c>
      <c r="E9" s="55">
        <v>265</v>
      </c>
      <c r="F9" s="31"/>
      <c r="G9" s="28"/>
      <c r="H9" s="29"/>
      <c r="I9" s="29"/>
      <c r="J9" s="29"/>
      <c r="K9" s="55" t="s">
        <v>135</v>
      </c>
      <c r="L9" s="29"/>
      <c r="M9" s="29"/>
      <c r="N9" s="60"/>
      <c r="P9" s="29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28"/>
      <c r="B10" s="29"/>
      <c r="C10" s="29"/>
      <c r="D10" s="55" t="s">
        <v>24</v>
      </c>
      <c r="E10" s="56">
        <f>E8/E9</f>
        <v>1.88679245283019E-2</v>
      </c>
      <c r="F10" s="31"/>
      <c r="G10" s="28"/>
      <c r="H10" s="29"/>
      <c r="I10" s="29"/>
      <c r="J10" s="29"/>
      <c r="K10" s="29"/>
      <c r="L10" s="29"/>
      <c r="M10" s="29"/>
      <c r="N10" s="60"/>
      <c r="P10" s="29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28"/>
      <c r="B11" s="29"/>
      <c r="C11" s="29"/>
      <c r="D11" s="29"/>
      <c r="E11" s="29"/>
      <c r="F11" s="31"/>
      <c r="G11" s="28"/>
      <c r="H11" s="29"/>
      <c r="I11" s="29"/>
      <c r="J11" s="29"/>
      <c r="K11" s="29"/>
      <c r="L11" s="29"/>
      <c r="M11" s="29"/>
      <c r="N11" s="60"/>
      <c r="P11" s="29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29"/>
      <c r="L12" s="29"/>
      <c r="M12" s="29"/>
      <c r="N12" s="60"/>
      <c r="P12" s="29"/>
      <c r="Q12" s="29"/>
      <c r="R12" s="29"/>
      <c r="S12" s="29"/>
      <c r="T12" s="29"/>
      <c r="U12" s="29"/>
      <c r="V12" s="29"/>
      <c r="W12" s="29"/>
      <c r="X12" s="47"/>
      <c r="Y12" s="96"/>
    </row>
    <row r="13" spans="1:25" s="19" customFormat="1" ht="25.05" customHeight="1">
      <c r="A13" s="28"/>
      <c r="B13" s="29"/>
      <c r="C13" s="30"/>
      <c r="D13" s="29"/>
      <c r="E13" s="29"/>
      <c r="F13" s="31"/>
      <c r="G13" s="29"/>
      <c r="H13" s="29"/>
      <c r="I13" s="29"/>
      <c r="J13" s="29"/>
      <c r="K13" s="29"/>
      <c r="L13" s="29"/>
      <c r="M13" s="29"/>
      <c r="N13" s="60"/>
      <c r="P13" s="29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28"/>
      <c r="B14" s="29"/>
      <c r="C14" s="29"/>
      <c r="D14" s="29"/>
      <c r="E14" s="29"/>
      <c r="F14" s="31"/>
      <c r="G14" s="29"/>
      <c r="H14" s="29"/>
      <c r="I14" s="29"/>
      <c r="J14" s="29"/>
      <c r="K14" s="29"/>
      <c r="L14" s="29"/>
      <c r="M14" s="29"/>
      <c r="N14" s="60"/>
      <c r="P14" s="29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28"/>
      <c r="B15" s="29"/>
      <c r="C15" s="29"/>
      <c r="D15" s="29"/>
      <c r="E15" s="29"/>
      <c r="F15" s="31"/>
      <c r="G15" s="29"/>
      <c r="H15" s="29"/>
      <c r="I15" s="29"/>
      <c r="J15" s="29"/>
      <c r="K15" s="29"/>
      <c r="L15" s="29"/>
      <c r="M15" s="29"/>
      <c r="N15" s="60"/>
      <c r="P15" s="29"/>
      <c r="Q15" s="29"/>
      <c r="R15" s="29"/>
      <c r="S15" s="29"/>
      <c r="T15" s="29"/>
      <c r="U15" s="29"/>
      <c r="V15" s="29"/>
      <c r="W15" s="29"/>
      <c r="X15" s="29"/>
      <c r="Y15" s="96"/>
    </row>
    <row r="16" spans="1:25" s="19" customFormat="1" ht="25.05" customHeight="1">
      <c r="A16" s="34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96"/>
    </row>
    <row r="17" spans="1:25" s="19" customFormat="1" ht="25.05" customHeight="1">
      <c r="A17" s="3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4"/>
      <c r="B18" s="31"/>
      <c r="C18" s="31"/>
      <c r="D18" s="31"/>
      <c r="E18" s="3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G19" s="38"/>
      <c r="H19" s="38"/>
      <c r="I19" s="38"/>
      <c r="J19" s="38"/>
      <c r="K19" s="38"/>
      <c r="L19" s="38"/>
      <c r="M19" s="38"/>
      <c r="N19" s="38"/>
      <c r="O19" s="38"/>
      <c r="P19" s="38"/>
      <c r="U19" s="38"/>
      <c r="V19" s="38"/>
      <c r="X19" s="48"/>
      <c r="Y19" s="50"/>
    </row>
    <row r="20" spans="1:25" s="19" customFormat="1" ht="25.05" customHeight="1">
      <c r="G20" s="38"/>
      <c r="H20" s="38"/>
      <c r="I20" s="38"/>
      <c r="J20" s="38"/>
      <c r="K20" s="38"/>
      <c r="L20" s="38"/>
      <c r="M20" s="38"/>
      <c r="N20" s="38"/>
      <c r="O20" s="38"/>
      <c r="P20" s="38"/>
      <c r="U20" s="38"/>
      <c r="V20" s="38"/>
      <c r="X20" s="48"/>
      <c r="Y20" s="50"/>
    </row>
    <row r="21" spans="1:25" s="19" customFormat="1" ht="25.05" customHeight="1">
      <c r="G21" s="38"/>
      <c r="H21" s="38"/>
      <c r="I21" s="38"/>
      <c r="J21" s="38"/>
      <c r="K21" s="38"/>
      <c r="L21" s="38"/>
      <c r="M21" s="38"/>
      <c r="N21" s="38"/>
      <c r="O21" s="38"/>
      <c r="P21" s="38"/>
      <c r="U21" s="38"/>
      <c r="V21" s="38"/>
      <c r="X21" s="48"/>
      <c r="Y21" s="50"/>
    </row>
    <row r="22" spans="1:25" s="19" customFormat="1" ht="25.05" customHeight="1">
      <c r="G22" s="38"/>
      <c r="H22" s="38"/>
      <c r="I22" s="38"/>
      <c r="J22" s="38"/>
      <c r="K22" s="38"/>
      <c r="L22" s="38"/>
      <c r="M22" s="38"/>
      <c r="N22" s="38"/>
      <c r="O22" s="38"/>
      <c r="P22" s="38"/>
      <c r="U22" s="38"/>
      <c r="V22" s="38"/>
      <c r="X22" s="48"/>
      <c r="Y22" s="50"/>
    </row>
    <row r="23" spans="1:25" s="19" customFormat="1" ht="25.05" customHeight="1">
      <c r="G23" s="38"/>
      <c r="H23" s="38"/>
      <c r="I23" s="38"/>
      <c r="J23" s="38"/>
      <c r="K23" s="38"/>
      <c r="L23" s="38"/>
      <c r="M23" s="38"/>
      <c r="N23" s="38"/>
      <c r="O23" s="38"/>
      <c r="P23" s="38"/>
      <c r="U23" s="38"/>
      <c r="V23" s="38"/>
      <c r="X23" s="48"/>
      <c r="Y23" s="50"/>
    </row>
    <row r="24" spans="1:25" s="19" customFormat="1" ht="25.05" customHeight="1">
      <c r="G24" s="38"/>
      <c r="H24" s="38"/>
      <c r="I24" s="38"/>
      <c r="J24" s="38"/>
      <c r="K24" s="38"/>
      <c r="L24" s="38"/>
      <c r="M24" s="38"/>
      <c r="N24" s="38"/>
      <c r="O24" s="38"/>
      <c r="P24" s="38"/>
      <c r="U24" s="38"/>
      <c r="V24" s="38"/>
      <c r="X24" s="48"/>
      <c r="Y24" s="50"/>
    </row>
    <row r="25" spans="1:25" s="19" customFormat="1" ht="25.05" customHeight="1">
      <c r="G25" s="38"/>
      <c r="H25" s="38"/>
      <c r="I25" s="38"/>
      <c r="J25" s="38"/>
      <c r="K25" s="38"/>
      <c r="L25" s="38"/>
      <c r="M25" s="38"/>
      <c r="N25" s="38"/>
      <c r="O25" s="38"/>
      <c r="P25" s="38"/>
      <c r="U25" s="38"/>
      <c r="V25" s="38"/>
      <c r="X25" s="48"/>
      <c r="Y25" s="50"/>
    </row>
    <row r="26" spans="1:25" s="19" customFormat="1" ht="25.05" customHeight="1">
      <c r="G26" s="38"/>
      <c r="H26" s="38"/>
      <c r="I26" s="38"/>
      <c r="J26" s="38"/>
      <c r="K26" s="38"/>
      <c r="L26" s="38"/>
      <c r="M26" s="38"/>
      <c r="N26" s="38"/>
      <c r="O26" s="38"/>
      <c r="P26" s="38"/>
      <c r="U26" s="38"/>
      <c r="V26" s="38"/>
    </row>
    <row r="27" spans="1:25" s="19" customFormat="1" ht="25.05" customHeight="1">
      <c r="G27" s="38"/>
      <c r="H27" s="38"/>
      <c r="I27" s="38"/>
      <c r="J27" s="38"/>
      <c r="K27" s="38"/>
      <c r="L27" s="38"/>
      <c r="M27" s="38"/>
      <c r="N27" s="38"/>
      <c r="O27" s="38"/>
      <c r="P27" s="38"/>
      <c r="U27" s="38"/>
      <c r="V27" s="38"/>
    </row>
    <row r="28" spans="1:25" s="19" customFormat="1" ht="25.05" customHeight="1">
      <c r="G28" s="38"/>
      <c r="H28" s="38"/>
      <c r="I28" s="38"/>
      <c r="J28" s="38"/>
      <c r="K28" s="38"/>
      <c r="L28" s="38"/>
      <c r="M28" s="38"/>
      <c r="N28" s="38"/>
      <c r="O28" s="38"/>
      <c r="P28" s="38"/>
      <c r="U28" s="38"/>
      <c r="V28" s="38"/>
    </row>
    <row r="29" spans="1:25" s="19" customFormat="1" ht="25.05" customHeight="1">
      <c r="G29" s="38"/>
      <c r="H29" s="38"/>
      <c r="I29" s="38"/>
      <c r="J29" s="38"/>
      <c r="K29" s="38"/>
      <c r="L29" s="38"/>
      <c r="M29" s="38"/>
      <c r="N29" s="38"/>
      <c r="O29" s="38"/>
      <c r="P29" s="38"/>
      <c r="U29" s="38"/>
      <c r="V29" s="38"/>
    </row>
    <row r="30" spans="1:25" s="19" customFormat="1" ht="25.05" customHeight="1">
      <c r="G30" s="38"/>
      <c r="H30" s="38"/>
      <c r="I30" s="38"/>
      <c r="J30" s="38"/>
      <c r="K30" s="38"/>
      <c r="L30" s="38"/>
      <c r="M30" s="38"/>
      <c r="N30" s="38"/>
      <c r="O30" s="38"/>
      <c r="P30" s="38"/>
      <c r="U30" s="38"/>
      <c r="V30" s="38"/>
    </row>
    <row r="31" spans="1:25" s="19" customFormat="1" ht="25.05" customHeight="1">
      <c r="G31" s="38"/>
      <c r="H31" s="38"/>
      <c r="I31" s="38"/>
      <c r="J31" s="38"/>
      <c r="K31" s="38"/>
      <c r="L31" s="38"/>
      <c r="M31" s="38"/>
      <c r="N31" s="38"/>
      <c r="O31" s="38"/>
      <c r="P31" s="38"/>
      <c r="U31" s="38"/>
      <c r="V31" s="38"/>
    </row>
    <row r="32" spans="1:25" s="19" customFormat="1" ht="25.05" customHeight="1">
      <c r="G32" s="38"/>
      <c r="H32" s="38"/>
      <c r="I32" s="38"/>
      <c r="J32" s="38"/>
      <c r="K32" s="38"/>
      <c r="L32" s="38"/>
      <c r="M32" s="38"/>
      <c r="N32" s="38"/>
      <c r="O32" s="38"/>
      <c r="P32" s="38"/>
      <c r="U32" s="38"/>
      <c r="V32" s="38"/>
    </row>
    <row r="33" spans="7:22" s="19" customFormat="1" ht="25.05" customHeight="1">
      <c r="G33" s="38"/>
      <c r="H33" s="38"/>
      <c r="I33" s="38"/>
      <c r="J33" s="38"/>
      <c r="K33" s="38"/>
      <c r="L33" s="38"/>
      <c r="M33" s="38"/>
      <c r="N33" s="38"/>
      <c r="O33" s="38"/>
      <c r="P33" s="38"/>
      <c r="U33" s="38"/>
      <c r="V33" s="38"/>
    </row>
    <row r="34" spans="7:22" s="19" customFormat="1" ht="25.05" customHeight="1">
      <c r="G34" s="38"/>
      <c r="H34" s="38"/>
      <c r="I34" s="38"/>
      <c r="J34" s="38"/>
      <c r="K34" s="38"/>
      <c r="L34" s="38"/>
      <c r="M34" s="38"/>
      <c r="N34" s="38"/>
      <c r="O34" s="38"/>
      <c r="P34" s="38"/>
      <c r="U34" s="38"/>
      <c r="V34" s="38"/>
    </row>
    <row r="35" spans="7:22" s="19" customFormat="1" ht="25.05" customHeight="1">
      <c r="G35" s="38"/>
      <c r="H35" s="38"/>
      <c r="I35" s="38"/>
      <c r="J35" s="38"/>
      <c r="K35" s="38"/>
      <c r="L35" s="38"/>
      <c r="M35" s="38"/>
      <c r="N35" s="38"/>
      <c r="O35" s="38"/>
      <c r="P35" s="38"/>
      <c r="U35" s="38"/>
      <c r="V35" s="38"/>
    </row>
    <row r="36" spans="7:22" s="19" customFormat="1" ht="25.05" customHeight="1">
      <c r="G36" s="38"/>
      <c r="H36" s="38"/>
      <c r="I36" s="38"/>
      <c r="J36" s="38"/>
      <c r="K36" s="38"/>
      <c r="L36" s="38"/>
      <c r="M36" s="38"/>
      <c r="N36" s="38"/>
      <c r="O36" s="38"/>
      <c r="P36" s="38"/>
      <c r="U36" s="38"/>
      <c r="V36" s="38"/>
    </row>
    <row r="37" spans="7:22" s="19" customFormat="1" ht="25.05" customHeight="1">
      <c r="G37" s="38"/>
      <c r="H37" s="38"/>
      <c r="I37" s="38"/>
      <c r="J37" s="38"/>
      <c r="K37" s="38"/>
      <c r="L37" s="38"/>
      <c r="M37" s="38"/>
      <c r="N37" s="38"/>
      <c r="O37" s="38"/>
      <c r="P37" s="38"/>
      <c r="U37" s="38"/>
      <c r="V37" s="38"/>
    </row>
    <row r="38" spans="7:22" s="19" customFormat="1" ht="25.05" customHeight="1">
      <c r="G38" s="38"/>
      <c r="H38" s="38"/>
      <c r="I38" s="38"/>
      <c r="J38" s="38"/>
      <c r="K38" s="38"/>
      <c r="L38" s="38"/>
      <c r="M38" s="38"/>
      <c r="N38" s="38"/>
      <c r="O38" s="38"/>
      <c r="P38" s="38"/>
      <c r="U38" s="38"/>
      <c r="V38" s="38"/>
    </row>
    <row r="39" spans="7:22" s="19" customFormat="1" ht="25.05" customHeight="1">
      <c r="G39" s="38"/>
      <c r="H39" s="38"/>
      <c r="I39" s="38"/>
      <c r="J39" s="38"/>
      <c r="K39" s="38"/>
      <c r="L39" s="38"/>
      <c r="M39" s="38"/>
      <c r="N39" s="38"/>
      <c r="O39" s="38"/>
      <c r="P39" s="38"/>
      <c r="U39" s="38"/>
      <c r="V39" s="38"/>
    </row>
    <row r="40" spans="7:22" s="19" customFormat="1" ht="25.05" customHeight="1">
      <c r="G40" s="38"/>
      <c r="H40" s="38"/>
      <c r="I40" s="38"/>
      <c r="J40" s="38"/>
      <c r="K40" s="38"/>
      <c r="L40" s="38"/>
      <c r="M40" s="38"/>
      <c r="N40" s="38"/>
      <c r="O40" s="38"/>
      <c r="P40" s="38"/>
      <c r="U40" s="38"/>
      <c r="V40" s="38"/>
    </row>
    <row r="41" spans="7:22" s="19" customFormat="1" ht="25.05" customHeight="1">
      <c r="G41" s="38"/>
      <c r="H41" s="38"/>
      <c r="I41" s="38"/>
      <c r="J41" s="38"/>
      <c r="K41" s="38"/>
      <c r="L41" s="38"/>
      <c r="M41" s="38"/>
      <c r="N41" s="38"/>
      <c r="O41" s="38"/>
      <c r="P41" s="38"/>
      <c r="U41" s="38"/>
      <c r="V41" s="38"/>
    </row>
    <row r="42" spans="7:22" s="19" customFormat="1" ht="25.05" customHeight="1">
      <c r="G42" s="38"/>
      <c r="H42" s="38"/>
      <c r="I42" s="38"/>
      <c r="J42" s="38"/>
      <c r="K42" s="38"/>
      <c r="L42" s="38"/>
      <c r="M42" s="38"/>
      <c r="N42" s="38"/>
      <c r="O42" s="38"/>
      <c r="P42" s="38"/>
      <c r="U42" s="38"/>
      <c r="V42" s="38"/>
    </row>
    <row r="43" spans="7:22" s="19" customFormat="1" ht="25.05" customHeight="1">
      <c r="G43" s="38"/>
      <c r="H43" s="38"/>
      <c r="I43" s="38"/>
      <c r="J43" s="38"/>
      <c r="K43" s="38"/>
      <c r="L43" s="38"/>
      <c r="M43" s="38"/>
      <c r="N43" s="38"/>
      <c r="O43" s="38"/>
      <c r="P43" s="38"/>
      <c r="U43" s="38"/>
      <c r="V43" s="38"/>
    </row>
    <row r="44" spans="7:22" s="19" customFormat="1" ht="25.05" customHeight="1">
      <c r="G44" s="38"/>
      <c r="H44" s="38"/>
      <c r="I44" s="38"/>
      <c r="J44" s="38"/>
      <c r="K44" s="38"/>
      <c r="L44" s="38"/>
      <c r="M44" s="38"/>
      <c r="N44" s="38"/>
      <c r="O44" s="38"/>
      <c r="P44" s="38"/>
      <c r="U44" s="38"/>
      <c r="V44" s="38"/>
    </row>
    <row r="45" spans="7:22" s="19" customFormat="1" ht="25.05" customHeight="1">
      <c r="G45" s="38"/>
      <c r="H45" s="38"/>
      <c r="I45" s="38"/>
      <c r="J45" s="38"/>
      <c r="K45" s="38"/>
      <c r="L45" s="38"/>
      <c r="M45" s="38"/>
      <c r="N45" s="38"/>
      <c r="O45" s="38"/>
      <c r="P45" s="38"/>
      <c r="U45" s="38"/>
      <c r="V45" s="38"/>
    </row>
    <row r="46" spans="7:22" s="19" customFormat="1" ht="25.05" customHeight="1">
      <c r="G46" s="38"/>
      <c r="H46" s="38"/>
      <c r="I46" s="38"/>
      <c r="J46" s="38"/>
      <c r="K46" s="38"/>
      <c r="L46" s="38"/>
      <c r="M46" s="38"/>
      <c r="N46" s="38"/>
      <c r="O46" s="38"/>
      <c r="P46" s="38"/>
      <c r="U46" s="38"/>
      <c r="V46" s="38"/>
    </row>
    <row r="47" spans="7:22" s="19" customFormat="1" ht="25.05" customHeight="1">
      <c r="G47" s="38"/>
      <c r="H47" s="38"/>
      <c r="I47" s="38"/>
      <c r="J47" s="38"/>
      <c r="K47" s="38"/>
      <c r="L47" s="38"/>
      <c r="M47" s="38"/>
      <c r="N47" s="38"/>
      <c r="O47" s="38"/>
      <c r="P47" s="38"/>
      <c r="U47" s="38"/>
      <c r="V47" s="38"/>
    </row>
  </sheetData>
  <mergeCells count="16"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4:A6"/>
    <mergeCell ref="G2:G3"/>
    <mergeCell ref="G4:G8"/>
    <mergeCell ref="H2:H3"/>
    <mergeCell ref="I2:I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90" zoomScaleNormal="90" workbookViewId="0">
      <selection activeCell="N11" sqref="N11"/>
    </sheetView>
  </sheetViews>
  <sheetFormatPr defaultColWidth="9" defaultRowHeight="25.05" customHeight="1"/>
  <cols>
    <col min="1" max="1" width="14.6640625" style="51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20" customWidth="1"/>
    <col min="8" max="8" width="8.109375" style="21" customWidth="1"/>
    <col min="9" max="9" width="13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8.88671875" style="21" customWidth="1"/>
    <col min="14" max="14" width="12.5546875" style="21" customWidth="1"/>
    <col min="15" max="15" width="3.109375" style="21" customWidth="1"/>
    <col min="16" max="16" width="6.6640625" style="21" customWidth="1"/>
    <col min="17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04" t="s">
        <v>136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49"/>
    </row>
    <row r="2" spans="1:25" s="17" customFormat="1" ht="39" customHeight="1">
      <c r="A2" s="129" t="s">
        <v>137</v>
      </c>
      <c r="B2" s="118"/>
      <c r="C2" s="118"/>
      <c r="D2" s="118"/>
      <c r="E2" s="118"/>
      <c r="F2" s="22"/>
      <c r="G2" s="135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P2" s="117" t="s">
        <v>2</v>
      </c>
      <c r="Q2" s="117" t="s">
        <v>3</v>
      </c>
      <c r="R2" s="117" t="s">
        <v>4</v>
      </c>
      <c r="S2" s="119" t="s">
        <v>7</v>
      </c>
      <c r="T2" s="119"/>
      <c r="U2" s="119" t="s">
        <v>8</v>
      </c>
      <c r="V2" s="119"/>
      <c r="W2" s="119" t="s">
        <v>9</v>
      </c>
      <c r="X2" s="119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36"/>
      <c r="H3" s="103"/>
      <c r="I3" s="103"/>
      <c r="J3" s="27" t="s">
        <v>13</v>
      </c>
      <c r="K3" s="39" t="s">
        <v>14</v>
      </c>
      <c r="L3" s="25" t="s">
        <v>15</v>
      </c>
      <c r="M3" s="25" t="s">
        <v>11</v>
      </c>
      <c r="N3" s="25" t="s">
        <v>12</v>
      </c>
      <c r="P3" s="117"/>
      <c r="Q3" s="117"/>
      <c r="R3" s="117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52">
        <v>45575</v>
      </c>
      <c r="B4" s="53">
        <v>1</v>
      </c>
      <c r="C4" s="53" t="s">
        <v>138</v>
      </c>
      <c r="D4" s="53">
        <v>111</v>
      </c>
      <c r="E4" s="53">
        <v>1</v>
      </c>
      <c r="F4" s="31"/>
      <c r="G4" s="138" t="s">
        <v>139</v>
      </c>
      <c r="H4" s="32">
        <v>1</v>
      </c>
      <c r="I4" s="32" t="s">
        <v>140</v>
      </c>
      <c r="J4" s="32"/>
      <c r="K4" s="29"/>
      <c r="L4" s="29"/>
      <c r="M4" s="43">
        <v>233</v>
      </c>
      <c r="N4" s="43">
        <v>1</v>
      </c>
      <c r="P4" s="29"/>
      <c r="Q4" s="29"/>
      <c r="R4" s="29"/>
      <c r="S4" s="29"/>
      <c r="T4" s="29"/>
      <c r="U4" s="29"/>
      <c r="V4" s="29"/>
      <c r="W4" s="29"/>
      <c r="X4" s="47"/>
      <c r="Y4" s="96"/>
    </row>
    <row r="5" spans="1:25" s="19" customFormat="1" ht="25.05" customHeight="1">
      <c r="A5" s="52">
        <v>45575</v>
      </c>
      <c r="B5" s="53">
        <v>1</v>
      </c>
      <c r="C5" s="53" t="s">
        <v>141</v>
      </c>
      <c r="D5" s="53">
        <v>206</v>
      </c>
      <c r="E5" s="53">
        <v>1</v>
      </c>
      <c r="F5" s="31"/>
      <c r="G5" s="139"/>
      <c r="H5" s="32">
        <v>1</v>
      </c>
      <c r="I5" s="32" t="s">
        <v>142</v>
      </c>
      <c r="J5" s="32"/>
      <c r="K5" s="29"/>
      <c r="L5" s="29"/>
      <c r="M5" s="29">
        <v>313</v>
      </c>
      <c r="N5" s="43">
        <v>1</v>
      </c>
      <c r="P5" s="29"/>
      <c r="Q5" s="29"/>
      <c r="R5" s="29"/>
      <c r="S5" s="29"/>
      <c r="T5" s="29"/>
      <c r="U5" s="29"/>
      <c r="V5" s="29"/>
      <c r="W5" s="29"/>
      <c r="X5" s="47"/>
      <c r="Y5" s="96"/>
    </row>
    <row r="6" spans="1:25" s="19" customFormat="1" ht="25.05" customHeight="1">
      <c r="A6" s="52">
        <v>45575</v>
      </c>
      <c r="B6" s="53">
        <v>1</v>
      </c>
      <c r="C6" s="53" t="s">
        <v>143</v>
      </c>
      <c r="D6" s="53">
        <v>509</v>
      </c>
      <c r="E6" s="53">
        <v>1</v>
      </c>
      <c r="F6" s="31"/>
      <c r="G6" s="140"/>
      <c r="H6" s="32">
        <v>3</v>
      </c>
      <c r="I6" s="32" t="s">
        <v>144</v>
      </c>
      <c r="J6" s="32"/>
      <c r="K6" s="29"/>
      <c r="L6" s="29"/>
      <c r="M6" s="29">
        <v>118</v>
      </c>
      <c r="N6" s="43">
        <v>1</v>
      </c>
      <c r="P6" s="29"/>
      <c r="Q6" s="29"/>
      <c r="R6" s="29"/>
      <c r="S6" s="29"/>
      <c r="T6" s="29"/>
      <c r="U6" s="29"/>
      <c r="V6" s="29"/>
      <c r="W6" s="29"/>
      <c r="X6" s="47"/>
      <c r="Y6" s="96"/>
    </row>
    <row r="7" spans="1:25" s="19" customFormat="1" ht="25.05" customHeight="1">
      <c r="A7" s="52">
        <v>45575</v>
      </c>
      <c r="B7" s="53">
        <v>1</v>
      </c>
      <c r="C7" s="53" t="s">
        <v>145</v>
      </c>
      <c r="D7" s="53">
        <v>116</v>
      </c>
      <c r="E7" s="53">
        <v>1</v>
      </c>
      <c r="F7" s="31"/>
      <c r="G7" s="141" t="s">
        <v>117</v>
      </c>
      <c r="H7" s="29">
        <v>4</v>
      </c>
      <c r="I7" s="58"/>
      <c r="J7" s="29">
        <v>510</v>
      </c>
      <c r="K7" s="29" t="s">
        <v>70</v>
      </c>
      <c r="L7" s="29"/>
      <c r="M7" s="29"/>
      <c r="N7" s="59" t="s">
        <v>135</v>
      </c>
      <c r="P7" s="29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52"/>
      <c r="B8" s="53"/>
      <c r="C8" s="53"/>
      <c r="D8" s="54" t="s">
        <v>20</v>
      </c>
      <c r="E8" s="54">
        <v>4</v>
      </c>
      <c r="F8" s="31"/>
      <c r="G8" s="142"/>
      <c r="H8" s="29">
        <v>4</v>
      </c>
      <c r="I8" s="29"/>
      <c r="J8" s="41">
        <v>505</v>
      </c>
      <c r="K8" s="29" t="s">
        <v>70</v>
      </c>
      <c r="L8" s="29"/>
      <c r="M8" s="29"/>
      <c r="N8" s="43"/>
      <c r="P8" s="29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28"/>
      <c r="B9" s="29"/>
      <c r="C9" s="29"/>
      <c r="D9" s="55" t="s">
        <v>22</v>
      </c>
      <c r="E9" s="55">
        <v>334</v>
      </c>
      <c r="F9" s="31"/>
      <c r="G9" s="47"/>
      <c r="H9" s="29"/>
      <c r="I9" s="29"/>
      <c r="J9" s="29"/>
      <c r="K9" s="55" t="s">
        <v>127</v>
      </c>
      <c r="L9" s="29"/>
      <c r="M9" s="29"/>
      <c r="N9" s="43"/>
      <c r="P9" s="29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28"/>
      <c r="B10" s="29"/>
      <c r="C10" s="29"/>
      <c r="D10" s="55" t="s">
        <v>24</v>
      </c>
      <c r="E10" s="56">
        <f>E8/E9</f>
        <v>1.19760479041916E-2</v>
      </c>
      <c r="F10" s="31"/>
      <c r="G10" s="47"/>
      <c r="H10" s="29"/>
      <c r="I10" s="29"/>
      <c r="J10" s="29"/>
      <c r="K10" s="29"/>
      <c r="L10" s="29"/>
      <c r="M10" s="29"/>
      <c r="N10" s="60"/>
      <c r="P10" s="29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28"/>
      <c r="B11" s="29"/>
      <c r="C11" s="29"/>
      <c r="D11" s="29"/>
      <c r="E11" s="29"/>
      <c r="F11" s="31"/>
      <c r="G11" s="47"/>
      <c r="H11" s="29"/>
      <c r="I11" s="29"/>
      <c r="J11" s="29"/>
      <c r="K11" s="29"/>
      <c r="L11" s="29"/>
      <c r="M11" s="29"/>
      <c r="N11" s="60"/>
      <c r="P11" s="29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28"/>
      <c r="B12" s="29"/>
      <c r="C12" s="29"/>
      <c r="D12" s="29"/>
      <c r="E12" s="29"/>
      <c r="F12" s="31"/>
      <c r="G12" s="47"/>
      <c r="H12" s="29"/>
      <c r="I12" s="29"/>
      <c r="J12" s="29"/>
      <c r="K12" s="29"/>
      <c r="L12" s="29"/>
      <c r="M12" s="29"/>
      <c r="N12" s="60"/>
      <c r="P12" s="29"/>
      <c r="Q12" s="29"/>
      <c r="R12" s="29"/>
      <c r="S12" s="29"/>
      <c r="T12" s="29"/>
      <c r="U12" s="29"/>
      <c r="V12" s="29"/>
      <c r="W12" s="29"/>
      <c r="X12" s="47"/>
      <c r="Y12" s="96"/>
    </row>
    <row r="13" spans="1:25" s="19" customFormat="1" ht="25.05" customHeight="1">
      <c r="A13" s="28"/>
      <c r="B13" s="29"/>
      <c r="C13" s="30"/>
      <c r="D13" s="29"/>
      <c r="E13" s="29"/>
      <c r="F13" s="31"/>
      <c r="G13" s="47"/>
      <c r="H13" s="29"/>
      <c r="I13" s="29"/>
      <c r="J13" s="29"/>
      <c r="K13" s="29"/>
      <c r="L13" s="29"/>
      <c r="M13" s="29"/>
      <c r="N13" s="60"/>
      <c r="P13" s="29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28"/>
      <c r="B14" s="29"/>
      <c r="C14" s="29"/>
      <c r="D14" s="29"/>
      <c r="E14" s="29"/>
      <c r="F14" s="31"/>
      <c r="G14" s="47"/>
      <c r="H14" s="29"/>
      <c r="I14" s="29"/>
      <c r="J14" s="29"/>
      <c r="K14" s="29"/>
      <c r="L14" s="29"/>
      <c r="M14" s="29"/>
      <c r="N14" s="60"/>
      <c r="P14" s="29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28"/>
      <c r="B15" s="29"/>
      <c r="C15" s="29"/>
      <c r="D15" s="29"/>
      <c r="E15" s="29"/>
      <c r="F15" s="31"/>
      <c r="G15" s="47"/>
      <c r="H15" s="29"/>
      <c r="I15" s="29"/>
      <c r="J15" s="29"/>
      <c r="K15" s="29"/>
      <c r="L15" s="29"/>
      <c r="M15" s="29"/>
      <c r="N15" s="60"/>
      <c r="P15" s="29"/>
      <c r="Q15" s="29"/>
      <c r="R15" s="29"/>
      <c r="S15" s="29"/>
      <c r="T15" s="29"/>
      <c r="U15" s="29"/>
      <c r="V15" s="29"/>
      <c r="W15" s="29"/>
      <c r="X15" s="29"/>
      <c r="Y15" s="96"/>
    </row>
    <row r="16" spans="1:25" s="19" customFormat="1" ht="25.05" customHeight="1">
      <c r="A16" s="34"/>
      <c r="B16" s="31"/>
      <c r="C16" s="31"/>
      <c r="D16" s="31"/>
      <c r="E16" s="31"/>
      <c r="F16" s="31"/>
      <c r="G16" s="3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96"/>
    </row>
    <row r="17" spans="1:25" s="19" customFormat="1" ht="25.05" customHeight="1">
      <c r="A17" s="34"/>
      <c r="B17" s="31"/>
      <c r="C17" s="31"/>
      <c r="D17" s="31"/>
      <c r="E17" s="31"/>
      <c r="F17" s="31"/>
      <c r="G17" s="35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4"/>
      <c r="B18" s="31"/>
      <c r="C18" s="31"/>
      <c r="D18" s="31"/>
      <c r="E18" s="36"/>
      <c r="F18" s="31"/>
      <c r="G18" s="35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A19" s="57"/>
      <c r="G19" s="37"/>
      <c r="H19" s="38"/>
      <c r="I19" s="38"/>
      <c r="J19" s="38"/>
      <c r="K19" s="38"/>
      <c r="L19" s="38"/>
      <c r="M19" s="38"/>
      <c r="N19" s="38"/>
      <c r="O19" s="38"/>
      <c r="P19" s="38"/>
      <c r="U19" s="38"/>
      <c r="V19" s="38"/>
      <c r="X19" s="48"/>
      <c r="Y19" s="50"/>
    </row>
    <row r="20" spans="1:25" s="19" customFormat="1" ht="25.05" customHeight="1">
      <c r="A20" s="57"/>
      <c r="G20" s="37"/>
      <c r="H20" s="38"/>
      <c r="I20" s="38"/>
      <c r="J20" s="38"/>
      <c r="K20" s="38"/>
      <c r="L20" s="38"/>
      <c r="M20" s="38"/>
      <c r="N20" s="38"/>
      <c r="O20" s="38"/>
      <c r="P20" s="38"/>
      <c r="U20" s="38"/>
      <c r="V20" s="38"/>
      <c r="X20" s="48"/>
      <c r="Y20" s="50"/>
    </row>
    <row r="21" spans="1:25" s="19" customFormat="1" ht="25.05" customHeight="1">
      <c r="A21" s="57"/>
      <c r="G21" s="37"/>
      <c r="H21" s="38"/>
      <c r="I21" s="38"/>
      <c r="J21" s="38"/>
      <c r="K21" s="38"/>
      <c r="L21" s="38"/>
      <c r="M21" s="38"/>
      <c r="N21" s="38"/>
      <c r="O21" s="38"/>
      <c r="P21" s="38"/>
      <c r="U21" s="38"/>
      <c r="V21" s="38"/>
      <c r="X21" s="48"/>
      <c r="Y21" s="50"/>
    </row>
    <row r="22" spans="1:25" s="19" customFormat="1" ht="25.05" customHeight="1">
      <c r="A22" s="57"/>
      <c r="G22" s="37"/>
      <c r="H22" s="38"/>
      <c r="I22" s="38"/>
      <c r="J22" s="38"/>
      <c r="K22" s="38"/>
      <c r="L22" s="38"/>
      <c r="M22" s="38"/>
      <c r="N22" s="38"/>
      <c r="O22" s="38"/>
      <c r="P22" s="38"/>
      <c r="U22" s="38"/>
      <c r="V22" s="38"/>
      <c r="X22" s="48"/>
      <c r="Y22" s="50"/>
    </row>
    <row r="23" spans="1:25" s="19" customFormat="1" ht="25.05" customHeight="1">
      <c r="A23" s="57"/>
      <c r="G23" s="37"/>
      <c r="H23" s="38"/>
      <c r="I23" s="38"/>
      <c r="J23" s="38"/>
      <c r="K23" s="38"/>
      <c r="L23" s="38"/>
      <c r="M23" s="38"/>
      <c r="N23" s="38"/>
      <c r="O23" s="38"/>
      <c r="P23" s="38"/>
      <c r="U23" s="38"/>
      <c r="V23" s="38"/>
      <c r="X23" s="48"/>
      <c r="Y23" s="50"/>
    </row>
    <row r="24" spans="1:25" s="19" customFormat="1" ht="25.05" customHeight="1">
      <c r="A24" s="57"/>
      <c r="G24" s="37"/>
      <c r="H24" s="38"/>
      <c r="I24" s="38"/>
      <c r="J24" s="38"/>
      <c r="K24" s="38"/>
      <c r="L24" s="38"/>
      <c r="M24" s="38"/>
      <c r="N24" s="38"/>
      <c r="O24" s="38"/>
      <c r="P24" s="38"/>
      <c r="U24" s="38"/>
      <c r="V24" s="38"/>
      <c r="X24" s="48"/>
      <c r="Y24" s="50"/>
    </row>
    <row r="25" spans="1:25" s="19" customFormat="1" ht="25.05" customHeight="1">
      <c r="A25" s="57"/>
      <c r="G25" s="37"/>
      <c r="H25" s="38"/>
      <c r="I25" s="38"/>
      <c r="J25" s="38"/>
      <c r="K25" s="38"/>
      <c r="L25" s="38"/>
      <c r="M25" s="38"/>
      <c r="N25" s="38"/>
      <c r="O25" s="38"/>
      <c r="P25" s="38"/>
      <c r="U25" s="38"/>
      <c r="V25" s="38"/>
      <c r="X25" s="48"/>
      <c r="Y25" s="50"/>
    </row>
    <row r="26" spans="1:25" s="19" customFormat="1" ht="25.05" customHeight="1">
      <c r="A26" s="57"/>
      <c r="G26" s="37"/>
      <c r="H26" s="38"/>
      <c r="I26" s="38"/>
      <c r="J26" s="38"/>
      <c r="K26" s="38"/>
      <c r="L26" s="38"/>
      <c r="M26" s="38"/>
      <c r="N26" s="38"/>
      <c r="O26" s="38"/>
      <c r="P26" s="38"/>
      <c r="U26" s="38"/>
      <c r="V26" s="38"/>
    </row>
    <row r="27" spans="1:25" s="19" customFormat="1" ht="25.05" customHeight="1">
      <c r="A27" s="57"/>
      <c r="G27" s="37"/>
      <c r="H27" s="38"/>
      <c r="I27" s="38"/>
      <c r="J27" s="38"/>
      <c r="K27" s="38"/>
      <c r="L27" s="38"/>
      <c r="M27" s="38"/>
      <c r="N27" s="38"/>
      <c r="O27" s="38"/>
      <c r="P27" s="38"/>
      <c r="U27" s="38"/>
      <c r="V27" s="38"/>
    </row>
    <row r="28" spans="1:25" s="19" customFormat="1" ht="25.05" customHeight="1">
      <c r="A28" s="57"/>
      <c r="G28" s="37"/>
      <c r="H28" s="38"/>
      <c r="I28" s="38"/>
      <c r="J28" s="38"/>
      <c r="K28" s="38"/>
      <c r="L28" s="38"/>
      <c r="M28" s="38"/>
      <c r="N28" s="38"/>
      <c r="O28" s="38"/>
      <c r="P28" s="38"/>
      <c r="U28" s="38"/>
      <c r="V28" s="38"/>
    </row>
    <row r="29" spans="1:25" s="19" customFormat="1" ht="25.05" customHeight="1">
      <c r="A29" s="57"/>
      <c r="G29" s="37"/>
      <c r="H29" s="38"/>
      <c r="I29" s="38"/>
      <c r="J29" s="38"/>
      <c r="K29" s="38"/>
      <c r="L29" s="38"/>
      <c r="M29" s="38"/>
      <c r="N29" s="38"/>
      <c r="O29" s="38"/>
      <c r="P29" s="38"/>
      <c r="U29" s="38"/>
      <c r="V29" s="38"/>
    </row>
    <row r="30" spans="1:25" s="19" customFormat="1" ht="25.05" customHeight="1">
      <c r="A30" s="57"/>
      <c r="G30" s="37"/>
      <c r="H30" s="38"/>
      <c r="I30" s="38"/>
      <c r="J30" s="38"/>
      <c r="K30" s="38"/>
      <c r="L30" s="38"/>
      <c r="M30" s="38"/>
      <c r="N30" s="38"/>
      <c r="O30" s="38"/>
      <c r="P30" s="38"/>
      <c r="U30" s="38"/>
      <c r="V30" s="38"/>
    </row>
    <row r="31" spans="1:25" s="19" customFormat="1" ht="25.05" customHeight="1">
      <c r="A31" s="57"/>
      <c r="G31" s="37"/>
      <c r="H31" s="38"/>
      <c r="I31" s="38"/>
      <c r="J31" s="38"/>
      <c r="K31" s="38"/>
      <c r="L31" s="38"/>
      <c r="M31" s="38"/>
      <c r="N31" s="38"/>
      <c r="O31" s="38"/>
      <c r="P31" s="38"/>
      <c r="U31" s="38"/>
      <c r="V31" s="38"/>
    </row>
    <row r="32" spans="1:25" s="19" customFormat="1" ht="25.05" customHeight="1">
      <c r="A32" s="57"/>
      <c r="G32" s="37"/>
      <c r="H32" s="38"/>
      <c r="I32" s="38"/>
      <c r="J32" s="38"/>
      <c r="K32" s="38"/>
      <c r="L32" s="38"/>
      <c r="M32" s="38"/>
      <c r="N32" s="38"/>
      <c r="O32" s="38"/>
      <c r="P32" s="38"/>
      <c r="U32" s="38"/>
      <c r="V32" s="38"/>
    </row>
    <row r="33" spans="1:22" s="19" customFormat="1" ht="25.05" customHeight="1">
      <c r="A33" s="57"/>
      <c r="G33" s="37"/>
      <c r="H33" s="38"/>
      <c r="I33" s="38"/>
      <c r="J33" s="38"/>
      <c r="K33" s="38"/>
      <c r="L33" s="38"/>
      <c r="M33" s="38"/>
      <c r="N33" s="38"/>
      <c r="O33" s="38"/>
      <c r="P33" s="38"/>
      <c r="U33" s="38"/>
      <c r="V33" s="38"/>
    </row>
    <row r="34" spans="1:22" s="19" customFormat="1" ht="25.05" customHeight="1">
      <c r="A34" s="57"/>
      <c r="G34" s="37"/>
      <c r="H34" s="38"/>
      <c r="I34" s="38"/>
      <c r="J34" s="38"/>
      <c r="K34" s="38"/>
      <c r="L34" s="38"/>
      <c r="M34" s="38"/>
      <c r="N34" s="38"/>
      <c r="O34" s="38"/>
      <c r="P34" s="38"/>
      <c r="U34" s="38"/>
      <c r="V34" s="38"/>
    </row>
    <row r="35" spans="1:22" s="19" customFormat="1" ht="25.05" customHeight="1">
      <c r="A35" s="57"/>
      <c r="G35" s="37"/>
      <c r="H35" s="38"/>
      <c r="I35" s="38"/>
      <c r="J35" s="38"/>
      <c r="K35" s="38"/>
      <c r="L35" s="38"/>
      <c r="M35" s="38"/>
      <c r="N35" s="38"/>
      <c r="O35" s="38"/>
      <c r="P35" s="38"/>
      <c r="U35" s="38"/>
      <c r="V35" s="38"/>
    </row>
    <row r="36" spans="1:22" s="19" customFormat="1" ht="25.05" customHeight="1">
      <c r="A36" s="57"/>
      <c r="G36" s="37"/>
      <c r="H36" s="38"/>
      <c r="I36" s="38"/>
      <c r="J36" s="38"/>
      <c r="K36" s="38"/>
      <c r="L36" s="38"/>
      <c r="M36" s="38"/>
      <c r="N36" s="38"/>
      <c r="O36" s="38"/>
      <c r="P36" s="38"/>
      <c r="U36" s="38"/>
      <c r="V36" s="38"/>
    </row>
    <row r="37" spans="1:22" s="19" customFormat="1" ht="25.05" customHeight="1">
      <c r="A37" s="57"/>
      <c r="G37" s="37"/>
      <c r="H37" s="38"/>
      <c r="I37" s="38"/>
      <c r="J37" s="38"/>
      <c r="K37" s="38"/>
      <c r="L37" s="38"/>
      <c r="M37" s="38"/>
      <c r="N37" s="38"/>
      <c r="O37" s="38"/>
      <c r="P37" s="38"/>
      <c r="U37" s="38"/>
      <c r="V37" s="38"/>
    </row>
    <row r="38" spans="1:22" s="19" customFormat="1" ht="25.05" customHeight="1">
      <c r="A38" s="57"/>
      <c r="G38" s="37"/>
      <c r="H38" s="38"/>
      <c r="I38" s="38"/>
      <c r="J38" s="38"/>
      <c r="K38" s="38"/>
      <c r="L38" s="38"/>
      <c r="M38" s="38"/>
      <c r="N38" s="38"/>
      <c r="O38" s="38"/>
      <c r="P38" s="38"/>
      <c r="U38" s="38"/>
      <c r="V38" s="38"/>
    </row>
    <row r="39" spans="1:22" s="19" customFormat="1" ht="25.05" customHeight="1">
      <c r="A39" s="57"/>
      <c r="G39" s="37"/>
      <c r="H39" s="38"/>
      <c r="I39" s="38"/>
      <c r="J39" s="38"/>
      <c r="K39" s="38"/>
      <c r="L39" s="38"/>
      <c r="M39" s="38"/>
      <c r="N39" s="38"/>
      <c r="O39" s="38"/>
      <c r="P39" s="38"/>
      <c r="U39" s="38"/>
      <c r="V39" s="38"/>
    </row>
    <row r="40" spans="1:22" s="19" customFormat="1" ht="25.05" customHeight="1">
      <c r="A40" s="57"/>
      <c r="G40" s="37"/>
      <c r="H40" s="38"/>
      <c r="I40" s="38"/>
      <c r="J40" s="38"/>
      <c r="K40" s="38"/>
      <c r="L40" s="38"/>
      <c r="M40" s="38"/>
      <c r="N40" s="38"/>
      <c r="O40" s="38"/>
      <c r="P40" s="38"/>
      <c r="U40" s="38"/>
      <c r="V40" s="38"/>
    </row>
    <row r="41" spans="1:22" s="19" customFormat="1" ht="25.05" customHeight="1">
      <c r="A41" s="57"/>
      <c r="G41" s="37"/>
      <c r="H41" s="38"/>
      <c r="I41" s="38"/>
      <c r="J41" s="38"/>
      <c r="K41" s="38"/>
      <c r="L41" s="38"/>
      <c r="M41" s="38"/>
      <c r="N41" s="38"/>
      <c r="O41" s="38"/>
      <c r="P41" s="38"/>
      <c r="U41" s="38"/>
      <c r="V41" s="38"/>
    </row>
    <row r="42" spans="1:22" s="19" customFormat="1" ht="25.05" customHeight="1">
      <c r="A42" s="57"/>
      <c r="G42" s="37"/>
      <c r="H42" s="38"/>
      <c r="I42" s="38"/>
      <c r="J42" s="38"/>
      <c r="K42" s="38"/>
      <c r="L42" s="38"/>
      <c r="M42" s="38"/>
      <c r="N42" s="38"/>
      <c r="O42" s="38"/>
      <c r="P42" s="38"/>
      <c r="U42" s="38"/>
      <c r="V42" s="38"/>
    </row>
    <row r="43" spans="1:22" s="19" customFormat="1" ht="25.05" customHeight="1">
      <c r="A43" s="57"/>
      <c r="G43" s="37"/>
      <c r="H43" s="38"/>
      <c r="I43" s="38"/>
      <c r="J43" s="38"/>
      <c r="K43" s="38"/>
      <c r="L43" s="38"/>
      <c r="M43" s="38"/>
      <c r="N43" s="38"/>
      <c r="O43" s="38"/>
      <c r="P43" s="38"/>
      <c r="U43" s="38"/>
      <c r="V43" s="38"/>
    </row>
    <row r="44" spans="1:22" s="19" customFormat="1" ht="25.05" customHeight="1">
      <c r="A44" s="57"/>
      <c r="G44" s="37"/>
      <c r="H44" s="38"/>
      <c r="I44" s="38"/>
      <c r="J44" s="38"/>
      <c r="K44" s="38"/>
      <c r="L44" s="38"/>
      <c r="M44" s="38"/>
      <c r="N44" s="38"/>
      <c r="O44" s="38"/>
      <c r="P44" s="38"/>
      <c r="U44" s="38"/>
      <c r="V44" s="38"/>
    </row>
    <row r="45" spans="1:22" s="19" customFormat="1" ht="25.05" customHeight="1">
      <c r="A45" s="57"/>
      <c r="G45" s="37"/>
      <c r="H45" s="38"/>
      <c r="I45" s="38"/>
      <c r="J45" s="38"/>
      <c r="K45" s="38"/>
      <c r="L45" s="38"/>
      <c r="M45" s="38"/>
      <c r="N45" s="38"/>
      <c r="O45" s="38"/>
      <c r="P45" s="38"/>
      <c r="U45" s="38"/>
      <c r="V45" s="38"/>
    </row>
    <row r="46" spans="1:22" s="19" customFormat="1" ht="25.05" customHeight="1">
      <c r="A46" s="57"/>
      <c r="G46" s="37"/>
      <c r="H46" s="38"/>
      <c r="I46" s="38"/>
      <c r="J46" s="38"/>
      <c r="K46" s="38"/>
      <c r="L46" s="38"/>
      <c r="M46" s="38"/>
      <c r="N46" s="38"/>
      <c r="O46" s="38"/>
      <c r="P46" s="38"/>
      <c r="U46" s="38"/>
      <c r="V46" s="38"/>
    </row>
    <row r="47" spans="1:22" s="19" customFormat="1" ht="25.05" customHeight="1">
      <c r="A47" s="57"/>
      <c r="G47" s="37"/>
      <c r="H47" s="38"/>
      <c r="I47" s="38"/>
      <c r="J47" s="38"/>
      <c r="K47" s="38"/>
      <c r="L47" s="38"/>
      <c r="M47" s="38"/>
      <c r="N47" s="38"/>
      <c r="O47" s="38"/>
      <c r="P47" s="38"/>
      <c r="U47" s="38"/>
      <c r="V47" s="38"/>
    </row>
  </sheetData>
  <mergeCells count="16"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  <mergeCell ref="Y2:Y16"/>
    <mergeCell ref="G4:G6"/>
    <mergeCell ref="G7:G8"/>
    <mergeCell ref="H2:H3"/>
    <mergeCell ref="I2:I3"/>
    <mergeCell ref="P2:P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90" zoomScaleNormal="90" workbookViewId="0">
      <selection activeCell="L8" sqref="L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2" width="11.88671875" style="21" customWidth="1"/>
    <col min="13" max="13" width="8.77734375" style="21" customWidth="1"/>
    <col min="14" max="14" width="12.77734375" style="21" customWidth="1"/>
    <col min="15" max="15" width="2.77734375" style="21" customWidth="1"/>
    <col min="16" max="16" width="7.44140625" style="21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04" t="s">
        <v>146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49"/>
    </row>
    <row r="2" spans="1:25" s="17" customFormat="1" ht="39" customHeight="1">
      <c r="A2" s="118" t="s">
        <v>147</v>
      </c>
      <c r="B2" s="118"/>
      <c r="C2" s="118"/>
      <c r="D2" s="118"/>
      <c r="E2" s="118"/>
      <c r="F2" s="22"/>
      <c r="G2" s="135" t="s">
        <v>2</v>
      </c>
      <c r="H2" s="102" t="s">
        <v>3</v>
      </c>
      <c r="I2" s="102" t="s">
        <v>4</v>
      </c>
      <c r="J2" s="109" t="s">
        <v>5</v>
      </c>
      <c r="K2" s="110"/>
      <c r="L2" s="111"/>
      <c r="M2" s="109" t="s">
        <v>6</v>
      </c>
      <c r="N2" s="111"/>
      <c r="P2" s="117" t="s">
        <v>2</v>
      </c>
      <c r="Q2" s="117" t="s">
        <v>3</v>
      </c>
      <c r="R2" s="117" t="s">
        <v>4</v>
      </c>
      <c r="S2" s="119" t="s">
        <v>7</v>
      </c>
      <c r="T2" s="119"/>
      <c r="U2" s="119" t="s">
        <v>8</v>
      </c>
      <c r="V2" s="119"/>
      <c r="W2" s="119" t="s">
        <v>9</v>
      </c>
      <c r="X2" s="119"/>
      <c r="Y2" s="96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36"/>
      <c r="H3" s="103"/>
      <c r="I3" s="103"/>
      <c r="J3" s="27" t="s">
        <v>13</v>
      </c>
      <c r="K3" s="39" t="s">
        <v>14</v>
      </c>
      <c r="L3" s="25" t="s">
        <v>15</v>
      </c>
      <c r="M3" s="25" t="s">
        <v>11</v>
      </c>
      <c r="N3" s="25" t="s">
        <v>12</v>
      </c>
      <c r="P3" s="117"/>
      <c r="Q3" s="117"/>
      <c r="R3" s="117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96"/>
    </row>
    <row r="4" spans="1:25" s="19" customFormat="1" ht="25.05" customHeight="1">
      <c r="A4" s="28"/>
      <c r="B4" s="29"/>
      <c r="C4" s="30"/>
      <c r="D4" s="29"/>
      <c r="E4" s="29"/>
      <c r="F4" s="31"/>
      <c r="G4" s="138" t="s">
        <v>148</v>
      </c>
      <c r="H4" s="32">
        <v>6</v>
      </c>
      <c r="I4" s="32" t="s">
        <v>149</v>
      </c>
      <c r="J4" s="40"/>
      <c r="K4" s="41"/>
      <c r="L4" s="42" t="s">
        <v>150</v>
      </c>
      <c r="M4" s="29"/>
      <c r="N4" s="43"/>
      <c r="P4" s="29"/>
      <c r="Q4" s="29"/>
      <c r="R4" s="29"/>
      <c r="S4" s="29"/>
      <c r="T4" s="29"/>
      <c r="U4" s="29"/>
      <c r="V4" s="29"/>
      <c r="W4" s="29"/>
      <c r="X4" s="47"/>
      <c r="Y4" s="96"/>
    </row>
    <row r="5" spans="1:25" s="19" customFormat="1" ht="25.05" customHeight="1">
      <c r="A5" s="28"/>
      <c r="B5" s="29"/>
      <c r="C5" s="29"/>
      <c r="D5" s="29"/>
      <c r="E5" s="29"/>
      <c r="F5" s="31"/>
      <c r="G5" s="140"/>
      <c r="H5" s="32">
        <v>6</v>
      </c>
      <c r="I5" s="32" t="s">
        <v>151</v>
      </c>
      <c r="J5" s="40"/>
      <c r="K5" s="41"/>
      <c r="L5" s="42" t="s">
        <v>152</v>
      </c>
      <c r="M5" s="29"/>
      <c r="N5" s="43"/>
      <c r="P5" s="29"/>
      <c r="Q5" s="29"/>
      <c r="R5" s="29"/>
      <c r="S5" s="29"/>
      <c r="T5" s="29"/>
      <c r="U5" s="29"/>
      <c r="V5" s="29"/>
      <c r="W5" s="29"/>
      <c r="X5" s="47"/>
      <c r="Y5" s="96"/>
    </row>
    <row r="6" spans="1:25" s="19" customFormat="1" ht="25.05" customHeight="1">
      <c r="A6" s="28"/>
      <c r="B6" s="29"/>
      <c r="C6" s="30"/>
      <c r="D6" s="29"/>
      <c r="E6" s="29"/>
      <c r="F6" s="31"/>
      <c r="G6" s="138" t="s">
        <v>139</v>
      </c>
      <c r="H6" s="32">
        <v>6</v>
      </c>
      <c r="I6" s="32" t="s">
        <v>153</v>
      </c>
      <c r="J6" s="32"/>
      <c r="K6" s="41"/>
      <c r="L6" s="95" t="s">
        <v>183</v>
      </c>
      <c r="M6" s="41">
        <v>224</v>
      </c>
      <c r="N6" s="41">
        <v>1</v>
      </c>
      <c r="P6" s="29"/>
      <c r="Q6" s="29"/>
      <c r="R6" s="29"/>
      <c r="S6" s="29"/>
      <c r="T6" s="29"/>
      <c r="U6" s="29"/>
      <c r="V6" s="29"/>
      <c r="W6" s="29"/>
      <c r="X6" s="47"/>
      <c r="Y6" s="96"/>
    </row>
    <row r="7" spans="1:25" s="19" customFormat="1" ht="25.05" customHeight="1">
      <c r="A7" s="28"/>
      <c r="B7" s="29"/>
      <c r="C7" s="29"/>
      <c r="D7" s="29"/>
      <c r="E7" s="29"/>
      <c r="F7" s="31"/>
      <c r="G7" s="139"/>
      <c r="H7" s="32">
        <v>6</v>
      </c>
      <c r="I7" s="32" t="s">
        <v>154</v>
      </c>
      <c r="J7" s="32"/>
      <c r="K7" s="29"/>
      <c r="L7" s="29"/>
      <c r="M7" s="33">
        <v>138</v>
      </c>
      <c r="N7" s="43">
        <v>1</v>
      </c>
      <c r="P7" s="29"/>
      <c r="Q7" s="29"/>
      <c r="R7" s="29"/>
      <c r="S7" s="29"/>
      <c r="T7" s="29"/>
      <c r="U7" s="29"/>
      <c r="V7" s="29"/>
      <c r="W7" s="29"/>
      <c r="X7" s="47"/>
      <c r="Y7" s="96"/>
    </row>
    <row r="8" spans="1:25" s="19" customFormat="1" ht="25.05" customHeight="1">
      <c r="A8" s="28"/>
      <c r="B8" s="29"/>
      <c r="C8" s="29"/>
      <c r="D8" s="29"/>
      <c r="E8" s="29"/>
      <c r="F8" s="31"/>
      <c r="G8" s="139"/>
      <c r="H8" s="32">
        <v>6</v>
      </c>
      <c r="I8" s="32" t="s">
        <v>149</v>
      </c>
      <c r="J8" s="32"/>
      <c r="K8" s="29"/>
      <c r="L8" s="29"/>
      <c r="M8" s="33">
        <v>442</v>
      </c>
      <c r="N8" s="43">
        <v>1</v>
      </c>
      <c r="P8" s="29"/>
      <c r="Q8" s="29"/>
      <c r="R8" s="29"/>
      <c r="S8" s="29"/>
      <c r="T8" s="29"/>
      <c r="U8" s="29"/>
      <c r="V8" s="29"/>
      <c r="W8" s="29"/>
      <c r="X8" s="47"/>
      <c r="Y8" s="96"/>
    </row>
    <row r="9" spans="1:25" s="19" customFormat="1" ht="25.05" customHeight="1">
      <c r="A9" s="28"/>
      <c r="B9" s="29"/>
      <c r="C9" s="29"/>
      <c r="D9" s="29"/>
      <c r="E9" s="29"/>
      <c r="F9" s="31"/>
      <c r="G9" s="140"/>
      <c r="H9" s="32">
        <v>6</v>
      </c>
      <c r="I9" s="45" t="s">
        <v>149</v>
      </c>
      <c r="J9" s="32"/>
      <c r="K9" s="29"/>
      <c r="L9" s="29"/>
      <c r="M9" s="33">
        <v>440</v>
      </c>
      <c r="N9" s="43">
        <v>1</v>
      </c>
      <c r="P9" s="29"/>
      <c r="Q9" s="29"/>
      <c r="R9" s="29"/>
      <c r="S9" s="29"/>
      <c r="T9" s="29"/>
      <c r="U9" s="29"/>
      <c r="V9" s="29"/>
      <c r="W9" s="29"/>
      <c r="X9" s="47"/>
      <c r="Y9" s="96"/>
    </row>
    <row r="10" spans="1:25" s="19" customFormat="1" ht="25.05" customHeight="1">
      <c r="A10" s="28"/>
      <c r="B10" s="29"/>
      <c r="C10" s="29"/>
      <c r="D10" s="29"/>
      <c r="E10" s="29"/>
      <c r="F10" s="31"/>
      <c r="G10" s="131" t="s">
        <v>117</v>
      </c>
      <c r="H10" s="33">
        <v>6</v>
      </c>
      <c r="I10" s="41" t="s">
        <v>155</v>
      </c>
      <c r="J10" s="41"/>
      <c r="K10" s="41"/>
      <c r="L10" s="41"/>
      <c r="M10" s="41">
        <v>543</v>
      </c>
      <c r="N10" s="43">
        <v>1</v>
      </c>
      <c r="P10" s="29"/>
      <c r="Q10" s="29"/>
      <c r="R10" s="29"/>
      <c r="S10" s="29"/>
      <c r="T10" s="29"/>
      <c r="U10" s="29"/>
      <c r="V10" s="29"/>
      <c r="W10" s="29"/>
      <c r="X10" s="47"/>
      <c r="Y10" s="96"/>
    </row>
    <row r="11" spans="1:25" s="19" customFormat="1" ht="25.05" customHeight="1">
      <c r="A11" s="28"/>
      <c r="B11" s="29"/>
      <c r="C11" s="29"/>
      <c r="D11" s="29"/>
      <c r="E11" s="29"/>
      <c r="F11" s="31"/>
      <c r="G11" s="132"/>
      <c r="H11" s="33">
        <v>6</v>
      </c>
      <c r="I11" s="41"/>
      <c r="J11" s="41"/>
      <c r="K11" s="41"/>
      <c r="L11" s="41"/>
      <c r="M11" s="41">
        <v>542</v>
      </c>
      <c r="N11" s="43">
        <v>1</v>
      </c>
      <c r="P11" s="29"/>
      <c r="Q11" s="29"/>
      <c r="R11" s="29"/>
      <c r="S11" s="29"/>
      <c r="T11" s="29"/>
      <c r="U11" s="29"/>
      <c r="V11" s="29"/>
      <c r="W11" s="29"/>
      <c r="X11" s="47"/>
      <c r="Y11" s="96"/>
    </row>
    <row r="12" spans="1:25" s="19" customFormat="1" ht="25.05" customHeight="1">
      <c r="A12" s="28"/>
      <c r="B12" s="29"/>
      <c r="C12" s="30"/>
      <c r="D12" s="29"/>
      <c r="E12" s="29"/>
      <c r="F12" s="31"/>
      <c r="G12" s="132"/>
      <c r="H12" s="33">
        <v>6</v>
      </c>
      <c r="I12" s="41"/>
      <c r="J12" s="41"/>
      <c r="K12" s="41"/>
      <c r="L12" s="41"/>
      <c r="M12" s="41">
        <v>541</v>
      </c>
      <c r="N12" s="43">
        <v>1</v>
      </c>
      <c r="P12" s="29"/>
      <c r="Q12" s="29"/>
      <c r="R12" s="29"/>
      <c r="S12" s="29"/>
      <c r="T12" s="29"/>
      <c r="U12" s="29"/>
      <c r="V12" s="29"/>
      <c r="W12" s="29"/>
      <c r="X12" s="29"/>
      <c r="Y12" s="96"/>
    </row>
    <row r="13" spans="1:25" s="19" customFormat="1" ht="25.05" customHeight="1">
      <c r="A13" s="28"/>
      <c r="B13" s="29"/>
      <c r="C13" s="29"/>
      <c r="D13" s="29"/>
      <c r="E13" s="29"/>
      <c r="F13" s="31"/>
      <c r="G13" s="132"/>
      <c r="H13" s="29">
        <v>6</v>
      </c>
      <c r="I13" s="29"/>
      <c r="J13" s="29"/>
      <c r="K13" s="29"/>
      <c r="L13" s="29"/>
      <c r="M13" s="29">
        <v>528</v>
      </c>
      <c r="N13" s="43">
        <v>1</v>
      </c>
      <c r="P13" s="29"/>
      <c r="Q13" s="29"/>
      <c r="R13" s="29"/>
      <c r="S13" s="29"/>
      <c r="T13" s="29"/>
      <c r="U13" s="29"/>
      <c r="V13" s="29"/>
      <c r="W13" s="29"/>
      <c r="X13" s="29"/>
      <c r="Y13" s="96"/>
    </row>
    <row r="14" spans="1:25" s="19" customFormat="1" ht="25.05" customHeight="1">
      <c r="A14" s="28"/>
      <c r="B14" s="29"/>
      <c r="C14" s="29"/>
      <c r="D14" s="29"/>
      <c r="E14" s="29"/>
      <c r="F14" s="31"/>
      <c r="G14" s="133"/>
      <c r="H14" s="29">
        <v>6</v>
      </c>
      <c r="I14" s="29"/>
      <c r="J14" s="29"/>
      <c r="K14" s="29"/>
      <c r="L14" s="29"/>
      <c r="M14" s="29">
        <v>529</v>
      </c>
      <c r="N14" s="43">
        <v>1</v>
      </c>
      <c r="P14" s="29"/>
      <c r="Q14" s="29"/>
      <c r="R14" s="29"/>
      <c r="S14" s="29"/>
      <c r="T14" s="29"/>
      <c r="U14" s="29"/>
      <c r="V14" s="29"/>
      <c r="W14" s="29"/>
      <c r="X14" s="29"/>
      <c r="Y14" s="96"/>
    </row>
    <row r="15" spans="1:25" s="19" customFormat="1" ht="25.05" customHeight="1">
      <c r="A15" s="34"/>
      <c r="B15" s="31"/>
      <c r="C15" s="31"/>
      <c r="D15" s="31"/>
      <c r="E15" s="31"/>
      <c r="F15" s="31"/>
      <c r="G15" s="35"/>
      <c r="H15" s="31"/>
      <c r="I15" s="31"/>
      <c r="J15" s="31"/>
      <c r="K15" s="31"/>
      <c r="L15" s="31"/>
      <c r="M15" s="31"/>
      <c r="N15" s="46" t="s">
        <v>103</v>
      </c>
      <c r="O15" s="31"/>
      <c r="P15" s="31"/>
      <c r="Q15" s="31"/>
      <c r="R15" s="31"/>
      <c r="S15" s="31"/>
      <c r="T15" s="31"/>
      <c r="U15" s="31"/>
      <c r="V15" s="31"/>
      <c r="W15" s="31"/>
      <c r="X15" s="48"/>
      <c r="Y15" s="96"/>
    </row>
    <row r="16" spans="1:25" s="19" customFormat="1" ht="25.05" customHeight="1">
      <c r="A16" s="34"/>
      <c r="B16" s="31"/>
      <c r="C16" s="31"/>
      <c r="D16" s="31"/>
      <c r="E16" s="31"/>
      <c r="F16" s="31"/>
      <c r="G16" s="3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50"/>
    </row>
    <row r="17" spans="1:25" s="19" customFormat="1" ht="25.05" customHeight="1">
      <c r="A17" s="34"/>
      <c r="B17" s="31"/>
      <c r="C17" s="31"/>
      <c r="D17" s="31"/>
      <c r="E17" s="36"/>
      <c r="F17" s="31"/>
      <c r="G17" s="35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G18" s="37"/>
      <c r="H18" s="38"/>
      <c r="I18" s="38"/>
      <c r="J18" s="38"/>
      <c r="K18" s="38"/>
      <c r="L18" s="38"/>
      <c r="M18" s="38"/>
      <c r="N18" s="38"/>
      <c r="O18" s="38"/>
      <c r="P18" s="38"/>
      <c r="U18" s="38"/>
      <c r="V18" s="38"/>
      <c r="X18" s="48"/>
      <c r="Y18" s="50"/>
    </row>
    <row r="19" spans="1:25" s="19" customFormat="1" ht="25.05" customHeight="1">
      <c r="G19" s="37"/>
      <c r="H19" s="38"/>
      <c r="I19" s="38"/>
      <c r="J19" s="38"/>
      <c r="K19" s="38"/>
      <c r="L19" s="38"/>
      <c r="M19" s="38"/>
      <c r="N19" s="38"/>
      <c r="O19" s="38"/>
      <c r="P19" s="38"/>
      <c r="U19" s="38"/>
      <c r="V19" s="38"/>
      <c r="X19" s="48"/>
      <c r="Y19" s="50"/>
    </row>
    <row r="20" spans="1:25" s="19" customFormat="1" ht="25.05" customHeight="1">
      <c r="G20" s="37"/>
      <c r="H20" s="38"/>
      <c r="I20" s="38"/>
      <c r="J20" s="38"/>
      <c r="K20" s="38"/>
      <c r="L20" s="38"/>
      <c r="M20" s="38"/>
      <c r="N20" s="38"/>
      <c r="O20" s="38"/>
      <c r="P20" s="38"/>
      <c r="U20" s="38"/>
      <c r="V20" s="38"/>
      <c r="X20" s="48"/>
      <c r="Y20" s="50"/>
    </row>
    <row r="21" spans="1:25" s="19" customFormat="1" ht="25.05" customHeight="1">
      <c r="G21" s="37"/>
      <c r="H21" s="38"/>
      <c r="I21" s="38"/>
      <c r="J21" s="38"/>
      <c r="K21" s="38"/>
      <c r="L21" s="38"/>
      <c r="M21" s="38"/>
      <c r="N21" s="38"/>
      <c r="O21" s="38"/>
      <c r="P21" s="38"/>
      <c r="U21" s="38"/>
      <c r="V21" s="38"/>
      <c r="X21" s="48"/>
      <c r="Y21" s="50"/>
    </row>
    <row r="22" spans="1:25" s="19" customFormat="1" ht="25.05" customHeight="1">
      <c r="G22" s="37"/>
      <c r="H22" s="38"/>
      <c r="I22" s="38"/>
      <c r="J22" s="38"/>
      <c r="K22" s="38"/>
      <c r="L22" s="38"/>
      <c r="M22" s="38"/>
      <c r="N22" s="38"/>
      <c r="O22" s="38"/>
      <c r="P22" s="38"/>
      <c r="U22" s="38"/>
      <c r="V22" s="38"/>
      <c r="X22" s="48"/>
      <c r="Y22" s="50"/>
    </row>
    <row r="23" spans="1:25" s="19" customFormat="1" ht="25.05" customHeight="1">
      <c r="G23" s="37"/>
      <c r="H23" s="38"/>
      <c r="I23" s="38"/>
      <c r="J23" s="38"/>
      <c r="K23" s="38"/>
      <c r="L23" s="38"/>
      <c r="M23" s="38"/>
      <c r="N23" s="38"/>
      <c r="O23" s="38"/>
      <c r="P23" s="38"/>
      <c r="U23" s="38"/>
      <c r="V23" s="38"/>
      <c r="X23" s="48"/>
      <c r="Y23" s="50"/>
    </row>
    <row r="24" spans="1:25" s="19" customFormat="1" ht="25.05" customHeight="1">
      <c r="G24" s="37"/>
      <c r="H24" s="38"/>
      <c r="I24" s="38"/>
      <c r="J24" s="38"/>
      <c r="K24" s="38"/>
      <c r="L24" s="38"/>
      <c r="M24" s="38"/>
      <c r="N24" s="38"/>
      <c r="O24" s="38"/>
      <c r="P24" s="38"/>
      <c r="U24" s="38"/>
      <c r="V24" s="38"/>
      <c r="X24" s="48"/>
      <c r="Y24" s="50"/>
    </row>
    <row r="25" spans="1:25" s="19" customFormat="1" ht="25.05" customHeight="1">
      <c r="G25" s="37"/>
      <c r="H25" s="38"/>
      <c r="I25" s="38"/>
      <c r="J25" s="38"/>
      <c r="K25" s="38"/>
      <c r="L25" s="38"/>
      <c r="M25" s="38"/>
      <c r="N25" s="38"/>
      <c r="O25" s="38"/>
      <c r="P25" s="38"/>
      <c r="U25" s="38"/>
      <c r="V25" s="38"/>
    </row>
    <row r="26" spans="1:25" s="19" customFormat="1" ht="25.05" customHeight="1">
      <c r="G26" s="37"/>
      <c r="H26" s="38"/>
      <c r="I26" s="38"/>
      <c r="J26" s="38"/>
      <c r="K26" s="38"/>
      <c r="L26" s="38"/>
      <c r="M26" s="38"/>
      <c r="N26" s="38"/>
      <c r="O26" s="38"/>
      <c r="P26" s="38"/>
      <c r="U26" s="38"/>
      <c r="V26" s="38"/>
    </row>
    <row r="27" spans="1:25" s="19" customFormat="1" ht="25.05" customHeight="1">
      <c r="G27" s="37"/>
      <c r="H27" s="38"/>
      <c r="I27" s="38"/>
      <c r="J27" s="38"/>
      <c r="K27" s="38"/>
      <c r="L27" s="38"/>
      <c r="M27" s="38"/>
      <c r="N27" s="38"/>
      <c r="O27" s="38"/>
      <c r="P27" s="38"/>
      <c r="U27" s="38"/>
      <c r="V27" s="38"/>
    </row>
    <row r="28" spans="1:25" s="19" customFormat="1" ht="25.05" customHeight="1">
      <c r="G28" s="37"/>
      <c r="H28" s="38"/>
      <c r="I28" s="38"/>
      <c r="J28" s="38"/>
      <c r="K28" s="38"/>
      <c r="L28" s="38"/>
      <c r="M28" s="38"/>
      <c r="N28" s="38"/>
      <c r="O28" s="38"/>
      <c r="P28" s="38"/>
      <c r="U28" s="38"/>
      <c r="V28" s="38"/>
    </row>
    <row r="29" spans="1:25" s="19" customFormat="1" ht="25.05" customHeight="1">
      <c r="G29" s="37"/>
      <c r="H29" s="38"/>
      <c r="I29" s="38"/>
      <c r="J29" s="38"/>
      <c r="K29" s="38"/>
      <c r="L29" s="38"/>
      <c r="M29" s="38"/>
      <c r="N29" s="38"/>
      <c r="O29" s="38"/>
      <c r="P29" s="38"/>
      <c r="U29" s="38"/>
      <c r="V29" s="38"/>
    </row>
    <row r="30" spans="1:25" s="19" customFormat="1" ht="25.05" customHeight="1">
      <c r="G30" s="37"/>
      <c r="H30" s="38"/>
      <c r="I30" s="38"/>
      <c r="J30" s="38"/>
      <c r="K30" s="38"/>
      <c r="L30" s="38"/>
      <c r="M30" s="38"/>
      <c r="N30" s="38"/>
      <c r="O30" s="38"/>
      <c r="P30" s="38"/>
      <c r="U30" s="38"/>
      <c r="V30" s="38"/>
    </row>
    <row r="31" spans="1:25" s="19" customFormat="1" ht="25.05" customHeight="1">
      <c r="G31" s="37"/>
      <c r="H31" s="38"/>
      <c r="I31" s="38"/>
      <c r="J31" s="38"/>
      <c r="K31" s="38"/>
      <c r="L31" s="38"/>
      <c r="M31" s="38"/>
      <c r="N31" s="38"/>
      <c r="O31" s="38"/>
      <c r="P31" s="38"/>
      <c r="U31" s="38"/>
      <c r="V31" s="38"/>
    </row>
    <row r="32" spans="1:25" s="19" customFormat="1" ht="25.05" customHeight="1">
      <c r="G32" s="37"/>
      <c r="H32" s="38"/>
      <c r="I32" s="38"/>
      <c r="J32" s="38"/>
      <c r="K32" s="38"/>
      <c r="L32" s="38"/>
      <c r="M32" s="38"/>
      <c r="N32" s="38"/>
      <c r="O32" s="38"/>
      <c r="P32" s="38"/>
      <c r="U32" s="38"/>
      <c r="V32" s="38"/>
    </row>
    <row r="33" spans="7:22" s="19" customFormat="1" ht="25.05" customHeight="1">
      <c r="G33" s="37"/>
      <c r="H33" s="38"/>
      <c r="I33" s="38"/>
      <c r="J33" s="38"/>
      <c r="K33" s="38"/>
      <c r="L33" s="38"/>
      <c r="M33" s="38"/>
      <c r="N33" s="38"/>
      <c r="O33" s="38"/>
      <c r="P33" s="38"/>
      <c r="U33" s="38"/>
      <c r="V33" s="38"/>
    </row>
    <row r="34" spans="7:22" s="19" customFormat="1" ht="25.05" customHeight="1">
      <c r="G34" s="37"/>
      <c r="H34" s="38"/>
      <c r="I34" s="38"/>
      <c r="J34" s="38"/>
      <c r="K34" s="38"/>
      <c r="L34" s="38"/>
      <c r="M34" s="38"/>
      <c r="N34" s="38"/>
      <c r="O34" s="38"/>
      <c r="P34" s="38"/>
      <c r="U34" s="38"/>
      <c r="V34" s="38"/>
    </row>
    <row r="35" spans="7:22" s="19" customFormat="1" ht="25.05" customHeight="1">
      <c r="G35" s="37"/>
      <c r="H35" s="38"/>
      <c r="I35" s="38"/>
      <c r="J35" s="38"/>
      <c r="K35" s="38"/>
      <c r="L35" s="38"/>
      <c r="M35" s="38"/>
      <c r="N35" s="38"/>
      <c r="O35" s="38"/>
      <c r="P35" s="38"/>
      <c r="U35" s="38"/>
      <c r="V35" s="38"/>
    </row>
    <row r="36" spans="7:22" s="19" customFormat="1" ht="25.05" customHeight="1">
      <c r="G36" s="37"/>
      <c r="H36" s="38"/>
      <c r="I36" s="38"/>
      <c r="J36" s="38"/>
      <c r="K36" s="38"/>
      <c r="L36" s="38"/>
      <c r="M36" s="38"/>
      <c r="N36" s="38"/>
      <c r="O36" s="38"/>
      <c r="P36" s="38"/>
      <c r="U36" s="38"/>
      <c r="V36" s="38"/>
    </row>
    <row r="37" spans="7:22" s="19" customFormat="1" ht="25.05" customHeight="1">
      <c r="G37" s="37"/>
      <c r="H37" s="38"/>
      <c r="I37" s="38"/>
      <c r="J37" s="38"/>
      <c r="K37" s="38"/>
      <c r="L37" s="38"/>
      <c r="M37" s="38"/>
      <c r="N37" s="38"/>
      <c r="O37" s="38"/>
      <c r="P37" s="38"/>
      <c r="U37" s="38"/>
      <c r="V37" s="38"/>
    </row>
    <row r="38" spans="7:22" s="19" customFormat="1" ht="25.05" customHeight="1">
      <c r="G38" s="37"/>
      <c r="H38" s="38"/>
      <c r="I38" s="38"/>
      <c r="J38" s="38"/>
      <c r="K38" s="38"/>
      <c r="L38" s="38"/>
      <c r="M38" s="38"/>
      <c r="N38" s="38"/>
      <c r="O38" s="38"/>
      <c r="P38" s="38"/>
      <c r="U38" s="38"/>
      <c r="V38" s="38"/>
    </row>
    <row r="39" spans="7:22" s="19" customFormat="1" ht="25.05" customHeight="1">
      <c r="G39" s="37"/>
      <c r="H39" s="38"/>
      <c r="I39" s="38"/>
      <c r="J39" s="38"/>
      <c r="K39" s="38"/>
      <c r="L39" s="38"/>
      <c r="M39" s="38"/>
      <c r="N39" s="38"/>
      <c r="O39" s="38"/>
      <c r="P39" s="38"/>
      <c r="U39" s="38"/>
      <c r="V39" s="38"/>
    </row>
    <row r="40" spans="7:22" s="19" customFormat="1" ht="25.05" customHeight="1">
      <c r="G40" s="37"/>
      <c r="H40" s="38"/>
      <c r="I40" s="38"/>
      <c r="J40" s="38"/>
      <c r="K40" s="38"/>
      <c r="L40" s="38"/>
      <c r="M40" s="38"/>
      <c r="N40" s="38"/>
      <c r="O40" s="38"/>
      <c r="P40" s="38"/>
      <c r="U40" s="38"/>
      <c r="V40" s="38"/>
    </row>
    <row r="41" spans="7:22" s="19" customFormat="1" ht="25.05" customHeight="1">
      <c r="G41" s="37"/>
      <c r="H41" s="38"/>
      <c r="I41" s="38"/>
      <c r="J41" s="38"/>
      <c r="K41" s="38"/>
      <c r="L41" s="38"/>
      <c r="M41" s="38"/>
      <c r="N41" s="38"/>
      <c r="O41" s="38"/>
      <c r="P41" s="38"/>
      <c r="U41" s="38"/>
      <c r="V41" s="38"/>
    </row>
    <row r="42" spans="7:22" s="19" customFormat="1" ht="25.05" customHeight="1">
      <c r="G42" s="37"/>
      <c r="H42" s="38"/>
      <c r="I42" s="38"/>
      <c r="J42" s="38"/>
      <c r="K42" s="38"/>
      <c r="L42" s="38"/>
      <c r="M42" s="38"/>
      <c r="N42" s="38"/>
      <c r="O42" s="38"/>
      <c r="P42" s="38"/>
      <c r="U42" s="38"/>
      <c r="V42" s="38"/>
    </row>
    <row r="43" spans="7:22" s="19" customFormat="1" ht="25.05" customHeight="1">
      <c r="G43" s="37"/>
      <c r="H43" s="38"/>
      <c r="I43" s="38"/>
      <c r="J43" s="38"/>
      <c r="K43" s="38"/>
      <c r="L43" s="38"/>
      <c r="M43" s="38"/>
      <c r="N43" s="38"/>
      <c r="O43" s="38"/>
      <c r="P43" s="38"/>
      <c r="U43" s="38"/>
      <c r="V43" s="38"/>
    </row>
    <row r="44" spans="7:22" s="19" customFormat="1" ht="25.05" customHeight="1">
      <c r="G44" s="37"/>
      <c r="H44" s="38"/>
      <c r="I44" s="38"/>
      <c r="J44" s="38"/>
      <c r="K44" s="38"/>
      <c r="L44" s="38"/>
      <c r="M44" s="38"/>
      <c r="N44" s="38"/>
      <c r="O44" s="38"/>
      <c r="P44" s="38"/>
      <c r="U44" s="38"/>
      <c r="V44" s="38"/>
    </row>
    <row r="45" spans="7:22" s="19" customFormat="1" ht="25.05" customHeight="1">
      <c r="G45" s="37"/>
      <c r="H45" s="38"/>
      <c r="I45" s="38"/>
      <c r="J45" s="38"/>
      <c r="K45" s="38"/>
      <c r="L45" s="38"/>
      <c r="M45" s="38"/>
      <c r="N45" s="38"/>
      <c r="O45" s="38"/>
      <c r="P45" s="38"/>
      <c r="U45" s="38"/>
      <c r="V45" s="38"/>
    </row>
    <row r="46" spans="7:22" s="19" customFormat="1" ht="25.05" customHeight="1">
      <c r="G46" s="37"/>
      <c r="H46" s="38"/>
      <c r="I46" s="38"/>
      <c r="J46" s="38"/>
      <c r="K46" s="38"/>
      <c r="L46" s="38"/>
      <c r="M46" s="38"/>
      <c r="N46" s="38"/>
      <c r="O46" s="38"/>
      <c r="P46" s="38"/>
      <c r="U46" s="38"/>
      <c r="V46" s="38"/>
    </row>
  </sheetData>
  <mergeCells count="17">
    <mergeCell ref="A1:X1"/>
    <mergeCell ref="A2:E2"/>
    <mergeCell ref="J2:L2"/>
    <mergeCell ref="M2:N2"/>
    <mergeCell ref="S2:T2"/>
    <mergeCell ref="U2:V2"/>
    <mergeCell ref="W2:X2"/>
    <mergeCell ref="G2:G3"/>
    <mergeCell ref="P2:P3"/>
    <mergeCell ref="Q2:Q3"/>
    <mergeCell ref="R2:R3"/>
    <mergeCell ref="Y2:Y15"/>
    <mergeCell ref="G4:G5"/>
    <mergeCell ref="G6:G9"/>
    <mergeCell ref="G10:G14"/>
    <mergeCell ref="H2:H3"/>
    <mergeCell ref="I2:I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2023-05-12T11:15:00Z</dcterms:created>
  <dcterms:modified xsi:type="dcterms:W3CDTF">2024-12-19T01:35:25Z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87ECA4B71E0D4853B56C7D28D24DFB88_13</vt:lpwstr>
  </property>
</Properties>
</file>