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B9D42190-EE9F-4FC3-AF3F-9ADA9E6DD9F3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0" l="1"/>
  <c r="T6" i="10"/>
  <c r="T7" i="10"/>
  <c r="T8" i="10"/>
  <c r="T9" i="10"/>
  <c r="T10" i="10"/>
  <c r="T11" i="10"/>
  <c r="T12" i="10"/>
  <c r="K5" i="10"/>
  <c r="K6" i="10"/>
  <c r="K7" i="10"/>
  <c r="K8" i="10"/>
  <c r="K9" i="10"/>
  <c r="K10" i="10"/>
  <c r="K11" i="10"/>
  <c r="K12" i="10"/>
  <c r="J5" i="10"/>
  <c r="J6" i="10"/>
  <c r="J7" i="10"/>
  <c r="J8" i="10"/>
  <c r="J9" i="10"/>
  <c r="J10" i="10"/>
  <c r="J11" i="10"/>
  <c r="J12" i="10"/>
  <c r="H5" i="10"/>
  <c r="H6" i="10"/>
  <c r="H7" i="10"/>
  <c r="H8" i="10"/>
  <c r="H9" i="10"/>
  <c r="H10" i="10"/>
  <c r="H11" i="10"/>
  <c r="H12" i="10"/>
  <c r="S12" i="10"/>
  <c r="Q12" i="10"/>
  <c r="O12" i="10"/>
  <c r="S11" i="10"/>
  <c r="Q11" i="10"/>
  <c r="O11" i="10"/>
  <c r="S10" i="10"/>
  <c r="Q10" i="10"/>
  <c r="O10" i="10"/>
  <c r="S9" i="10"/>
  <c r="Q9" i="10"/>
  <c r="O9" i="10"/>
  <c r="S8" i="10"/>
  <c r="Q8" i="10"/>
  <c r="O8" i="10"/>
  <c r="S7" i="10"/>
  <c r="Q7" i="10"/>
  <c r="O7" i="10"/>
  <c r="S6" i="10"/>
  <c r="Q6" i="10"/>
  <c r="O6" i="10"/>
  <c r="S5" i="10"/>
  <c r="Q5" i="10"/>
  <c r="O5" i="10"/>
  <c r="T4" i="10"/>
  <c r="S4" i="10"/>
  <c r="Q4" i="10"/>
  <c r="O4" i="10"/>
  <c r="K4" i="10"/>
  <c r="J4" i="10"/>
  <c r="H4" i="10"/>
  <c r="E11" i="8"/>
  <c r="E7" i="7"/>
  <c r="E7" i="6"/>
  <c r="E8" i="5"/>
  <c r="E11" i="4"/>
  <c r="E8" i="3"/>
  <c r="E9" i="2"/>
  <c r="E10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6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任帅
</t>
        </r>
      </text>
    </comment>
    <comment ref="N7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王文进
</t>
        </r>
      </text>
    </comment>
    <comment ref="N8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（1）发现烟和打火机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党心哲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李荣博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5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刘焯
</t>
        </r>
      </text>
    </comment>
    <comment ref="N6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郑岩琦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8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穆超毅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X1502</author>
  </authors>
  <commentList>
    <comment ref="M8" authorId="0" shapeId="0" xr:uid="{00000000-0006-0000-0400-000001000000}">
      <text>
        <r>
          <rPr>
            <sz val="9"/>
            <rFont val="宋体"/>
            <charset val="134"/>
          </rPr>
          <t xml:space="preserve">高靖杰
发现烟头
</t>
        </r>
      </text>
    </comment>
    <comment ref="M9" authorId="0" shapeId="0" xr:uid="{00000000-0006-0000-0400-000002000000}">
      <text>
        <r>
          <rPr>
            <sz val="9"/>
            <rFont val="宋体"/>
            <charset val="134"/>
          </rPr>
          <t xml:space="preserve">王炫浪
发现抽烟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</authors>
  <commentList>
    <comment ref="J9" authorId="0" shapeId="0" xr:uid="{00000000-0006-0000-05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（周鑫悦）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杨敏</author>
    <author>X1502</author>
  </authors>
  <commentList>
    <comment ref="J7" authorId="0" shapeId="0" xr:uid="{00000000-0006-0000-07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（李佳欣）</t>
        </r>
      </text>
    </comment>
    <comment ref="M8" authorId="1" shapeId="0" xr:uid="{00000000-0006-0000-0700-000002000000}">
      <text>
        <r>
          <rPr>
            <sz val="9"/>
            <rFont val="宋体"/>
            <charset val="134"/>
          </rPr>
          <t xml:space="preserve">袁白禹
发现烟盒
</t>
        </r>
      </text>
    </comment>
    <comment ref="M9" authorId="1" shapeId="0" xr:uid="{00000000-0006-0000-0700-000003000000}">
      <text>
        <r>
          <rPr>
            <sz val="9"/>
            <rFont val="宋体"/>
            <charset val="134"/>
          </rPr>
          <t xml:space="preserve">严欣治
发现打火机
</t>
        </r>
      </text>
    </comment>
    <comment ref="M10" authorId="1" shapeId="0" xr:uid="{00000000-0006-0000-0700-000004000000}">
      <text>
        <r>
          <rPr>
            <sz val="9"/>
            <rFont val="宋体"/>
            <charset val="134"/>
          </rPr>
          <t>段志杰
发现烟头</t>
        </r>
      </text>
    </comment>
    <comment ref="M11" authorId="1" shapeId="0" xr:uid="{00000000-0006-0000-0700-000005000000}">
      <text>
        <r>
          <rPr>
            <sz val="9"/>
            <rFont val="宋体"/>
            <charset val="134"/>
          </rPr>
          <t>房政杰
发现烟盒 态度恶劣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X1502</author>
  </authors>
  <commentList>
    <comment ref="M9" authorId="0" shapeId="0" xr:uid="{00000000-0006-0000-0800-000001000000}">
      <text>
        <r>
          <rPr>
            <sz val="9"/>
            <rFont val="宋体"/>
            <charset val="134"/>
          </rPr>
          <t>杨博志
发现打火机</t>
        </r>
      </text>
    </comment>
    <comment ref="M10" authorId="0" shapeId="0" xr:uid="{00000000-0006-0000-0800-000002000000}">
      <text>
        <r>
          <rPr>
            <sz val="9"/>
            <rFont val="宋体"/>
            <charset val="134"/>
          </rPr>
          <t xml:space="preserve">樊天宇
发现打火机
</t>
        </r>
      </text>
    </comment>
    <comment ref="M11" authorId="0" shapeId="0" xr:uid="{00000000-0006-0000-0800-000003000000}">
      <text>
        <r>
          <rPr>
            <sz val="9"/>
            <rFont val="宋体"/>
            <charset val="134"/>
          </rPr>
          <t xml:space="preserve">李正宇
发现打火机
</t>
        </r>
      </text>
    </comment>
    <comment ref="M12" authorId="0" shapeId="0" xr:uid="{00000000-0006-0000-0800-000004000000}">
      <text>
        <r>
          <rPr>
            <sz val="9"/>
            <rFont val="宋体"/>
            <charset val="134"/>
          </rPr>
          <t>孙昊
发现抽烟</t>
        </r>
      </text>
    </comment>
  </commentList>
</comments>
</file>

<file path=xl/sharedStrings.xml><?xml version="1.0" encoding="utf-8"?>
<sst xmlns="http://schemas.openxmlformats.org/spreadsheetml/2006/main" count="477" uniqueCount="133">
  <si>
    <t>高铁工程学院2024-2025学年第二学期第14周学生公寓管理情况通报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</si>
  <si>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</si>
  <si>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</si>
  <si>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</si>
  <si>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</si>
  <si>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</si>
  <si>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</si>
  <si>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</si>
  <si>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</si>
  <si>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</si>
  <si>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</si>
  <si>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</si>
  <si>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</si>
  <si>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</si>
  <si>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</si>
  <si>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</si>
  <si>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</si>
  <si>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2025.5.29</t>
  </si>
  <si>
    <t>建管3243</t>
  </si>
  <si>
    <t>2025/5/28
(联合大检查)</t>
  </si>
  <si>
    <t>大功率电器</t>
  </si>
  <si>
    <t>2025.5.27</t>
  </si>
  <si>
    <t>铁工3232 3233</t>
  </si>
  <si>
    <t xml:space="preserve">铁成高铁3241高铁3243 </t>
  </si>
  <si>
    <t>2025/5/26
（自律委员会）</t>
  </si>
  <si>
    <t>建管3242</t>
  </si>
  <si>
    <t>总计</t>
  </si>
  <si>
    <t>土木专升本2301</t>
  </si>
  <si>
    <t>高铁3242</t>
  </si>
  <si>
    <t>宿舍总数</t>
  </si>
  <si>
    <t>不合格率</t>
  </si>
  <si>
    <t>测绘与检测学院2024-2025学年第二学期第14周学生公寓管理情况通报</t>
  </si>
  <si>
    <t>内务不合格宿舍（学院宿舍总数：257）</t>
  </si>
  <si>
    <t>检测3221 24 25</t>
  </si>
  <si>
    <t>检测3244</t>
  </si>
  <si>
    <t>2025.5.30</t>
  </si>
  <si>
    <t>航测3241</t>
  </si>
  <si>
    <t>检测3243</t>
  </si>
  <si>
    <t>航测3241 42 无人机测绘3241</t>
  </si>
  <si>
    <t>城轨工程学院2024-2025学年第二学期第14周学生公寓管理情况通报</t>
  </si>
  <si>
    <t>内务不合格宿舍（学院宿舍总数：324）</t>
  </si>
  <si>
    <t>2025.5.28</t>
  </si>
  <si>
    <t>盾构3248</t>
  </si>
  <si>
    <t>市政3241</t>
  </si>
  <si>
    <t>2025/5/27
（自律委员会）</t>
  </si>
  <si>
    <t>隧道3242</t>
  </si>
  <si>
    <t>轨道3232</t>
  </si>
  <si>
    <t>道桥与建筑学院2024-2025学年第二学期第14周学生公寓管理情况通报</t>
  </si>
  <si>
    <t>内务不合格宿舍（学院宿舍总数：352）</t>
  </si>
  <si>
    <t>建工5211</t>
  </si>
  <si>
    <t>528 530</t>
  </si>
  <si>
    <t>2025/5/28
（联合大检查）</t>
  </si>
  <si>
    <t>道桥3236</t>
  </si>
  <si>
    <t>建工3242 3243</t>
  </si>
  <si>
    <t>道桥3241 42 43</t>
  </si>
  <si>
    <t>装饰3232 建工3232</t>
  </si>
  <si>
    <t>装饰3241</t>
  </si>
  <si>
    <t>工程管理与物流学院2024-2025学年第二学期第14周学生公寓管理情况通报</t>
  </si>
  <si>
    <t>内务不合格宿舍（学院宿舍总数：256）</t>
  </si>
  <si>
    <t>造价3242</t>
  </si>
  <si>
    <t>造价3222 3223</t>
  </si>
  <si>
    <t>2025年5月27日（联合大检查）</t>
  </si>
  <si>
    <t>卷发棒</t>
  </si>
  <si>
    <t>剪刀、刀子</t>
  </si>
  <si>
    <t>2025.5.26（自律委员会）</t>
  </si>
  <si>
    <t>工程物流3243/3244</t>
  </si>
  <si>
    <t>2025.5.28（自律委员会）</t>
  </si>
  <si>
    <t>安全3233</t>
  </si>
  <si>
    <t>铁道运输学院2024-2025学年第二学期第14周学生公寓管理情况通报</t>
  </si>
  <si>
    <t>内务不合格宿舍（学院宿舍总数：180）</t>
  </si>
  <si>
    <t>五号公寓</t>
  </si>
  <si>
    <t>信号3222</t>
  </si>
  <si>
    <t>综合楼</t>
  </si>
  <si>
    <t>√</t>
  </si>
  <si>
    <t>夹板</t>
  </si>
  <si>
    <t>打火机</t>
  </si>
  <si>
    <t>仓鼠</t>
  </si>
  <si>
    <t>总计：1</t>
  </si>
  <si>
    <t>铁道动力学院2024-2025学年第二学期第14周学生公寓管理情况通报</t>
  </si>
  <si>
    <t>内务不合格宿舍（学院宿舍总数：265）</t>
  </si>
  <si>
    <t>机车3225</t>
  </si>
  <si>
    <t>铁道装备制造学院2024-2025学年第二学期第14周学生公寓管理情况通报</t>
  </si>
  <si>
    <t>内务不合格宿舍（学院宿舍总数：334）</t>
  </si>
  <si>
    <t>机电5213</t>
  </si>
  <si>
    <t>5.26-5.30</t>
  </si>
  <si>
    <t>2025.5.26</t>
  </si>
  <si>
    <t>机电3241</t>
  </si>
  <si>
    <t>卷发棒、刀子</t>
  </si>
  <si>
    <t>机电3233</t>
  </si>
  <si>
    <t>剪刀</t>
  </si>
  <si>
    <t>机电5204</t>
  </si>
  <si>
    <t>机电5203</t>
  </si>
  <si>
    <t>2025.5.25（自律委员会）</t>
  </si>
  <si>
    <t>机电3242/3243</t>
  </si>
  <si>
    <t>机械3242</t>
  </si>
  <si>
    <t>机械3231</t>
  </si>
  <si>
    <t>机械3241</t>
  </si>
  <si>
    <t>国际交通学院2024-2025学年第二学期第14周学生公寓管理情况通报</t>
  </si>
  <si>
    <t>内务不合格宿舍（学院宿舍总数：153）</t>
  </si>
  <si>
    <t>2025.5.27（自律委员会）</t>
  </si>
  <si>
    <t>铁物3243</t>
  </si>
  <si>
    <t>运营3233</t>
  </si>
  <si>
    <t>铁物3244</t>
  </si>
  <si>
    <t>运营3245</t>
  </si>
  <si>
    <t>2024-2025学年第二学期第14周学生公寓通报情况得分</t>
  </si>
  <si>
    <t>日常宿舍卫生</t>
  </si>
  <si>
    <t>违禁用品检查</t>
  </si>
  <si>
    <t>总分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</si>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</sst>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 "/>
    <numFmt numFmtId="182" formatCode="0_);[Red]\(0\)"/>
  </numFmts>
  <fonts count="27">
    <font>
      <sz val="11"/>
      <name val="宋体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4"/>
      <name val="Arial"/>
    </font>
    <font>
      <sz val="12"/>
      <name val="Arial"/>
    </font>
    <font>
      <sz val="12"/>
      <name val="宋体"/>
      <charset val="134"/>
    </font>
    <font>
      <b/>
      <sz val="16"/>
      <name val="仿宋"/>
      <charset val="134"/>
    </font>
    <font>
      <sz val="11"/>
      <name val="Arial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sz val="11"/>
      <color theme="1"/>
      <name val="Tahoma"/>
      <family val="2"/>
    </font>
    <font>
      <b/>
      <sz val="9"/>
      <name val="宋体"/>
      <charset val="134"/>
    </font>
    <font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6" fillId="0" borderId="0">
      <protection locked="0"/>
    </xf>
    <xf numFmtId="0" fontId="16" fillId="0" borderId="0"/>
    <xf numFmtId="0" fontId="24" fillId="0" borderId="0"/>
  </cellStyleXfs>
  <cellXfs count="19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58" fontId="0" fillId="0" borderId="2" xfId="0" applyNumberForma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8" fontId="0" fillId="0" borderId="2" xfId="0" applyNumberFormat="1" applyBorder="1">
      <alignment vertical="center"/>
    </xf>
    <xf numFmtId="0" fontId="12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0" fontId="12" fillId="0" borderId="2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8" fontId="17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178" fontId="8" fillId="0" borderId="0" xfId="0" applyNumberFormat="1" applyFont="1">
      <alignment vertical="center"/>
    </xf>
    <xf numFmtId="178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8" fontId="16" fillId="0" borderId="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6" fillId="0" borderId="6" xfId="0" applyNumberFormat="1" applyFont="1" applyBorder="1" applyAlignment="1">
      <alignment horizontal="center" vertical="center"/>
    </xf>
    <xf numFmtId="178" fontId="16" fillId="0" borderId="5" xfId="0" applyNumberFormat="1" applyFont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 wrapText="1"/>
    </xf>
    <xf numFmtId="180" fontId="12" fillId="0" borderId="2" xfId="0" applyNumberFormat="1" applyFont="1" applyBorder="1" applyAlignment="1">
      <alignment horizontal="center" vertical="center"/>
    </xf>
    <xf numFmtId="10" fontId="16" fillId="6" borderId="2" xfId="0" applyNumberFormat="1" applyFont="1" applyFill="1" applyBorder="1" applyAlignment="1">
      <alignment horizontal="center" vertical="center"/>
    </xf>
    <xf numFmtId="180" fontId="16" fillId="0" borderId="2" xfId="0" applyNumberFormat="1" applyFont="1" applyBorder="1" applyAlignment="1">
      <alignment horizontal="center" vertical="center"/>
    </xf>
    <xf numFmtId="180" fontId="13" fillId="0" borderId="2" xfId="0" applyNumberFormat="1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78" fontId="16" fillId="0" borderId="2" xfId="0" applyNumberFormat="1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2" xfId="0" applyBorder="1" applyAlignment="1">
      <alignment vertical="center" wrapText="1"/>
    </xf>
    <xf numFmtId="178" fontId="16" fillId="0" borderId="11" xfId="0" applyNumberFormat="1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0" borderId="5" xfId="0" applyBorder="1" applyAlignment="1">
      <alignment vertical="center" wrapText="1"/>
    </xf>
    <xf numFmtId="10" fontId="16" fillId="0" borderId="2" xfId="0" applyNumberFormat="1" applyFont="1" applyBorder="1" applyAlignment="1">
      <alignment horizontal="center" vertical="center"/>
    </xf>
    <xf numFmtId="181" fontId="16" fillId="0" borderId="2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3" fillId="6" borderId="2" xfId="0" applyFont="1" applyFill="1" applyBorder="1">
      <alignment vertical="center"/>
    </xf>
    <xf numFmtId="0" fontId="13" fillId="0" borderId="2" xfId="0" applyFont="1" applyBorder="1">
      <alignment vertical="center"/>
    </xf>
    <xf numFmtId="58" fontId="16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78" fontId="12" fillId="0" borderId="2" xfId="0" applyNumberFormat="1" applyFont="1" applyBorder="1" applyAlignment="1">
      <alignment vertical="center" wrapText="1"/>
    </xf>
    <xf numFmtId="178" fontId="8" fillId="0" borderId="2" xfId="0" applyNumberFormat="1" applyFont="1" applyBorder="1">
      <alignment vertical="center"/>
    </xf>
    <xf numFmtId="178" fontId="13" fillId="0" borderId="2" xfId="0" applyNumberFormat="1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16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0" borderId="16" xfId="0" applyFont="1" applyBorder="1">
      <alignment vertical="center"/>
    </xf>
    <xf numFmtId="0" fontId="0" fillId="0" borderId="5" xfId="0" applyBorder="1" applyAlignment="1">
      <alignment horizontal="center" vertical="top" wrapText="1"/>
    </xf>
    <xf numFmtId="178" fontId="8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81" fontId="16" fillId="0" borderId="2" xfId="0" applyNumberFormat="1" applyFont="1" applyBorder="1" applyAlignment="1">
      <alignment horizontal="center" vertical="center" wrapText="1"/>
    </xf>
    <xf numFmtId="178" fontId="19" fillId="0" borderId="5" xfId="0" applyNumberFormat="1" applyFont="1" applyBorder="1" applyAlignment="1">
      <alignment horizontal="center" vertical="center"/>
    </xf>
    <xf numFmtId="182" fontId="19" fillId="0" borderId="10" xfId="0" applyNumberFormat="1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58" fontId="16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>
      <alignment vertical="center"/>
    </xf>
    <xf numFmtId="0" fontId="16" fillId="0" borderId="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182" fontId="19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6" fillId="0" borderId="2" xfId="2" applyBorder="1" applyAlignment="1">
      <alignment horizontal="center" vertical="center"/>
    </xf>
    <xf numFmtId="181" fontId="16" fillId="0" borderId="2" xfId="0" applyNumberFormat="1" applyFont="1" applyBorder="1" applyAlignment="1">
      <alignment vertical="center" wrapText="1"/>
    </xf>
    <xf numFmtId="178" fontId="16" fillId="0" borderId="4" xfId="0" applyNumberFormat="1" applyFont="1" applyBorder="1">
      <alignment vertical="center"/>
    </xf>
    <xf numFmtId="178" fontId="16" fillId="0" borderId="18" xfId="0" applyNumberFormat="1" applyFont="1" applyBorder="1">
      <alignment vertical="center"/>
    </xf>
    <xf numFmtId="178" fontId="16" fillId="0" borderId="19" xfId="0" applyNumberFormat="1" applyFont="1" applyBorder="1">
      <alignment vertical="center"/>
    </xf>
    <xf numFmtId="178" fontId="16" fillId="0" borderId="20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10" fontId="16" fillId="0" borderId="2" xfId="0" applyNumberFormat="1" applyFont="1" applyBorder="1">
      <alignment vertical="center"/>
    </xf>
    <xf numFmtId="0" fontId="16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181" fontId="0" fillId="0" borderId="0" xfId="0" applyNumberFormat="1">
      <alignment vertical="center"/>
    </xf>
    <xf numFmtId="178" fontId="8" fillId="0" borderId="0" xfId="0" applyNumberFormat="1" applyFont="1" applyAlignment="1">
      <alignment horizontal="center" vertical="center" wrapText="1"/>
    </xf>
    <xf numFmtId="181" fontId="11" fillId="0" borderId="2" xfId="0" applyNumberFormat="1" applyFont="1" applyBorder="1" applyAlignment="1">
      <alignment horizontal="center" vertical="center"/>
    </xf>
    <xf numFmtId="181" fontId="11" fillId="0" borderId="2" xfId="0" applyNumberFormat="1" applyFont="1" applyBorder="1" applyAlignment="1">
      <alignment horizontal="center" vertical="center" wrapText="1"/>
    </xf>
    <xf numFmtId="178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178" fontId="23" fillId="0" borderId="2" xfId="0" applyNumberFormat="1" applyFont="1" applyBorder="1">
      <alignment vertical="center"/>
    </xf>
    <xf numFmtId="181" fontId="23" fillId="0" borderId="19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181" fontId="16" fillId="6" borderId="19" xfId="0" applyNumberFormat="1" applyFont="1" applyFill="1" applyBorder="1" applyAlignment="1">
      <alignment horizontal="center" vertical="center" wrapText="1"/>
    </xf>
    <xf numFmtId="181" fontId="16" fillId="6" borderId="19" xfId="0" applyNumberFormat="1" applyFont="1" applyFill="1" applyBorder="1" applyAlignment="1">
      <alignment horizontal="center" vertical="center"/>
    </xf>
    <xf numFmtId="181" fontId="23" fillId="0" borderId="5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81" fontId="1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181" fontId="16" fillId="6" borderId="2" xfId="0" applyNumberFormat="1" applyFont="1" applyFill="1" applyBorder="1" applyAlignment="1">
      <alignment horizontal="center" vertical="center"/>
    </xf>
    <xf numFmtId="181" fontId="0" fillId="0" borderId="2" xfId="0" applyNumberFormat="1" applyBorder="1">
      <alignment vertical="center"/>
    </xf>
    <xf numFmtId="181" fontId="0" fillId="0" borderId="2" xfId="0" applyNumberForma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8" fillId="0" borderId="0" xfId="0" applyNumberFormat="1" applyFont="1">
      <alignment vertical="center"/>
    </xf>
    <xf numFmtId="0" fontId="16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81" fontId="10" fillId="4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78" fontId="16" fillId="0" borderId="4" xfId="0" applyNumberFormat="1" applyFont="1" applyBorder="1" applyAlignment="1">
      <alignment horizontal="center" vertical="center"/>
    </xf>
    <xf numFmtId="178" fontId="16" fillId="0" borderId="6" xfId="0" applyNumberFormat="1" applyFont="1" applyBorder="1" applyAlignment="1">
      <alignment horizontal="center" vertical="center"/>
    </xf>
    <xf numFmtId="178" fontId="16" fillId="0" borderId="5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58" fontId="16" fillId="0" borderId="4" xfId="0" applyNumberFormat="1" applyFont="1" applyBorder="1" applyAlignment="1">
      <alignment horizontal="center" vertical="center" wrapText="1"/>
    </xf>
    <xf numFmtId="58" fontId="16" fillId="0" borderId="6" xfId="0" applyNumberFormat="1" applyFont="1" applyBorder="1" applyAlignment="1">
      <alignment horizontal="center" vertical="center" wrapText="1"/>
    </xf>
    <xf numFmtId="58" fontId="16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78" fontId="17" fillId="0" borderId="0" xfId="0" applyNumberFormat="1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58" fontId="16" fillId="0" borderId="5" xfId="0" applyNumberFormat="1" applyFont="1" applyBorder="1" applyAlignment="1">
      <alignment horizontal="center" vertical="center" wrapText="1"/>
    </xf>
    <xf numFmtId="178" fontId="10" fillId="4" borderId="2" xfId="0" applyNumberFormat="1" applyFont="1" applyFill="1" applyBorder="1" applyAlignment="1">
      <alignment horizontal="center" vertical="center"/>
    </xf>
    <xf numFmtId="181" fontId="11" fillId="0" borderId="4" xfId="0" applyNumberFormat="1" applyFont="1" applyBorder="1" applyAlignment="1">
      <alignment horizontal="center" vertical="center" wrapText="1"/>
    </xf>
    <xf numFmtId="181" fontId="11" fillId="0" borderId="6" xfId="0" applyNumberFormat="1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 wrapText="1"/>
    </xf>
    <xf numFmtId="180" fontId="13" fillId="0" borderId="4" xfId="0" applyNumberFormat="1" applyFont="1" applyBorder="1" applyAlignment="1">
      <alignment horizontal="center" vertical="center" wrapText="1"/>
    </xf>
    <xf numFmtId="180" fontId="13" fillId="0" borderId="6" xfId="0" applyNumberFormat="1" applyFont="1" applyBorder="1" applyAlignment="1">
      <alignment horizontal="center" vertical="center" wrapText="1"/>
    </xf>
    <xf numFmtId="180" fontId="13" fillId="0" borderId="5" xfId="0" applyNumberFormat="1" applyFont="1" applyBorder="1" applyAlignment="1">
      <alignment horizontal="center" vertical="center" wrapText="1"/>
    </xf>
    <xf numFmtId="31" fontId="13" fillId="0" borderId="4" xfId="0" applyNumberFormat="1" applyFont="1" applyBorder="1" applyAlignment="1">
      <alignment horizontal="center" vertical="center" wrapText="1"/>
    </xf>
    <xf numFmtId="31" fontId="13" fillId="0" borderId="6" xfId="0" applyNumberFormat="1" applyFont="1" applyBorder="1" applyAlignment="1">
      <alignment horizontal="center" vertical="center" wrapText="1"/>
    </xf>
    <xf numFmtId="31" fontId="13" fillId="0" borderId="5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4">
    <cellStyle name="常规" xfId="0" builtinId="0"/>
    <cellStyle name="常规 131 2" xfId="1" xr:uid="{00000000-0005-0000-0000-000031000000}"/>
    <cellStyle name="常规 166 2" xfId="2" xr:uid="{00000000-0005-0000-0000-000032000000}"/>
    <cellStyle name="常规 168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zoomScale="55" zoomScaleNormal="55" workbookViewId="0">
      <selection activeCell="J12" sqref="J12"/>
    </sheetView>
  </sheetViews>
  <sheetFormatPr defaultColWidth="9" defaultRowHeight="25.05" customHeight="1"/>
  <cols>
    <col min="1" max="1" width="9.33203125" customWidth="1"/>
    <col min="2" max="2" width="9.109375" style="129" customWidth="1"/>
    <col min="3" max="3" width="19.33203125" customWidth="1"/>
    <col min="4" max="4" width="11.109375" style="129" customWidth="1"/>
    <col min="5" max="5" width="7.77734375" style="129" customWidth="1"/>
    <col min="6" max="6" width="1.33203125" customWidth="1"/>
    <col min="7" max="7" width="12.33203125" style="130" customWidth="1"/>
    <col min="8" max="8" width="8.109375" style="21" customWidth="1"/>
    <col min="9" max="9" width="18.77734375" style="21" customWidth="1"/>
    <col min="10" max="10" width="14.77734375" style="21" customWidth="1"/>
    <col min="11" max="11" width="17.77734375" style="21" customWidth="1"/>
    <col min="12" max="12" width="9.33203125" style="21" customWidth="1"/>
    <col min="13" max="13" width="8.109375" style="21" customWidth="1"/>
    <col min="14" max="14" width="10.21875" style="21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1" customWidth="1"/>
    <col min="20" max="20" width="9.109375" style="21" customWidth="1"/>
    <col min="21" max="21" width="11.21875" style="21" customWidth="1"/>
    <col min="22" max="22" width="9.109375" style="21" customWidth="1"/>
    <col min="23" max="23" width="10.77734375" style="21" customWidth="1"/>
    <col min="24" max="24" width="11.77734375" style="21" customWidth="1"/>
    <col min="25" max="25" width="26" customWidth="1"/>
  </cols>
  <sheetData>
    <row r="1" spans="1:25" ht="40.049999999999997" customHeight="1">
      <c r="A1" s="153" t="s">
        <v>0</v>
      </c>
      <c r="B1" s="154"/>
      <c r="C1" s="153"/>
      <c r="D1" s="154"/>
      <c r="E1" s="154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54"/>
    </row>
    <row r="2" spans="1:25" s="17" customFormat="1" ht="39" customHeight="1">
      <c r="A2" s="155" t="s">
        <v>1</v>
      </c>
      <c r="B2" s="156"/>
      <c r="C2" s="155"/>
      <c r="D2" s="156"/>
      <c r="E2" s="156"/>
      <c r="F2" s="22"/>
      <c r="G2" s="163" t="s">
        <v>2</v>
      </c>
      <c r="H2" s="167" t="s">
        <v>3</v>
      </c>
      <c r="I2" s="167" t="s">
        <v>4</v>
      </c>
      <c r="J2" s="157" t="s">
        <v>5</v>
      </c>
      <c r="K2" s="157"/>
      <c r="L2" s="157"/>
      <c r="M2" s="157" t="s">
        <v>6</v>
      </c>
      <c r="N2" s="157"/>
      <c r="O2" s="22"/>
      <c r="P2" s="167" t="s">
        <v>2</v>
      </c>
      <c r="Q2" s="168" t="s">
        <v>3</v>
      </c>
      <c r="R2" s="168" t="s">
        <v>4</v>
      </c>
      <c r="S2" s="158" t="s">
        <v>7</v>
      </c>
      <c r="T2" s="159"/>
      <c r="U2" s="158" t="s">
        <v>8</v>
      </c>
      <c r="V2" s="159"/>
      <c r="W2" s="158" t="s">
        <v>9</v>
      </c>
      <c r="X2" s="159"/>
      <c r="Y2" s="170" t="s">
        <v>10</v>
      </c>
    </row>
    <row r="3" spans="1:25" s="18" customFormat="1" ht="30" customHeight="1">
      <c r="A3" s="24" t="s">
        <v>2</v>
      </c>
      <c r="B3" s="131" t="s">
        <v>3</v>
      </c>
      <c r="C3" s="25" t="s">
        <v>4</v>
      </c>
      <c r="D3" s="132" t="s">
        <v>11</v>
      </c>
      <c r="E3" s="132" t="s">
        <v>12</v>
      </c>
      <c r="F3" s="27"/>
      <c r="G3" s="163"/>
      <c r="H3" s="167"/>
      <c r="I3" s="167"/>
      <c r="J3" s="26" t="s">
        <v>13</v>
      </c>
      <c r="K3" s="26" t="s">
        <v>14</v>
      </c>
      <c r="L3" s="26" t="s">
        <v>15</v>
      </c>
      <c r="M3" s="26" t="s">
        <v>11</v>
      </c>
      <c r="N3" s="26" t="s">
        <v>12</v>
      </c>
      <c r="O3" s="27"/>
      <c r="P3" s="167"/>
      <c r="Q3" s="169"/>
      <c r="R3" s="169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0"/>
    </row>
    <row r="4" spans="1:25" s="19" customFormat="1" ht="25.05" customHeight="1">
      <c r="A4" s="133" t="s">
        <v>17</v>
      </c>
      <c r="B4" s="134">
        <v>8</v>
      </c>
      <c r="C4" s="113" t="s">
        <v>18</v>
      </c>
      <c r="D4" s="113">
        <v>325</v>
      </c>
      <c r="E4" s="58">
        <v>1</v>
      </c>
      <c r="F4"/>
      <c r="G4" s="164" t="s">
        <v>19</v>
      </c>
      <c r="H4" s="82">
        <v>1</v>
      </c>
      <c r="I4" s="58"/>
      <c r="J4" s="15">
        <v>518</v>
      </c>
      <c r="K4" s="15" t="s">
        <v>20</v>
      </c>
      <c r="L4" s="45"/>
      <c r="M4" s="15"/>
      <c r="N4" s="15"/>
      <c r="P4" s="71"/>
      <c r="Q4" s="124"/>
      <c r="R4" s="124"/>
      <c r="S4" s="45"/>
      <c r="T4" s="45"/>
      <c r="U4" s="124"/>
      <c r="V4" s="45"/>
      <c r="W4" s="45"/>
      <c r="X4" s="35"/>
      <c r="Y4" s="170"/>
    </row>
    <row r="5" spans="1:25" s="19" customFormat="1" ht="25.05" customHeight="1">
      <c r="A5" s="160" t="s">
        <v>21</v>
      </c>
      <c r="B5" s="72">
        <v>1</v>
      </c>
      <c r="C5" s="58" t="s">
        <v>22</v>
      </c>
      <c r="D5" s="58">
        <v>523</v>
      </c>
      <c r="E5" s="58">
        <v>1</v>
      </c>
      <c r="F5"/>
      <c r="G5" s="165"/>
      <c r="H5" s="82">
        <v>1</v>
      </c>
      <c r="I5" s="71"/>
      <c r="J5" s="151">
        <v>521</v>
      </c>
      <c r="K5" s="15" t="s">
        <v>20</v>
      </c>
      <c r="L5" s="45"/>
      <c r="M5" s="15"/>
      <c r="N5" s="15"/>
      <c r="O5" s="76"/>
      <c r="P5" s="35"/>
      <c r="Q5" s="45"/>
      <c r="R5" s="45"/>
      <c r="S5" s="45"/>
      <c r="T5" s="45"/>
      <c r="U5" s="45"/>
      <c r="V5" s="45"/>
      <c r="W5" s="45"/>
      <c r="X5" s="35"/>
      <c r="Y5" s="170"/>
    </row>
    <row r="6" spans="1:25" s="19" customFormat="1" ht="25.05" customHeight="1">
      <c r="A6" s="161"/>
      <c r="B6" s="72">
        <v>1</v>
      </c>
      <c r="C6" s="72" t="s">
        <v>23</v>
      </c>
      <c r="D6" s="72">
        <v>528</v>
      </c>
      <c r="E6" s="72">
        <v>1</v>
      </c>
      <c r="F6"/>
      <c r="G6" s="164" t="s">
        <v>24</v>
      </c>
      <c r="H6" s="82">
        <v>8</v>
      </c>
      <c r="I6" s="58" t="s">
        <v>25</v>
      </c>
      <c r="J6" s="128" t="s">
        <v>26</v>
      </c>
      <c r="K6" s="128">
        <v>2</v>
      </c>
      <c r="L6" s="45"/>
      <c r="M6" s="58">
        <v>322</v>
      </c>
      <c r="N6" s="15">
        <v>1</v>
      </c>
      <c r="O6" s="76"/>
      <c r="P6" s="35"/>
      <c r="Q6" s="45"/>
      <c r="R6" s="45"/>
      <c r="S6" s="45"/>
      <c r="T6" s="45"/>
      <c r="U6" s="45"/>
      <c r="V6" s="45"/>
      <c r="W6" s="45"/>
      <c r="X6" s="35"/>
      <c r="Y6" s="170"/>
    </row>
    <row r="7" spans="1:25" s="19" customFormat="1" ht="25.05" customHeight="1">
      <c r="A7" s="162"/>
      <c r="B7" s="58">
        <v>1</v>
      </c>
      <c r="C7" s="72" t="s">
        <v>27</v>
      </c>
      <c r="D7" s="72">
        <v>529</v>
      </c>
      <c r="E7" s="72">
        <v>1</v>
      </c>
      <c r="F7" s="135"/>
      <c r="G7" s="166"/>
      <c r="H7" s="82">
        <v>8</v>
      </c>
      <c r="I7" s="58" t="s">
        <v>25</v>
      </c>
      <c r="J7" s="45"/>
      <c r="K7" s="45"/>
      <c r="L7" s="45"/>
      <c r="M7" s="58">
        <v>318</v>
      </c>
      <c r="N7" s="15">
        <v>1</v>
      </c>
      <c r="O7" s="76"/>
      <c r="P7" s="35"/>
      <c r="Q7" s="45"/>
      <c r="R7" s="45"/>
      <c r="S7" s="45"/>
      <c r="T7" s="45"/>
      <c r="U7" s="79"/>
      <c r="V7" s="45"/>
      <c r="W7" s="45"/>
      <c r="X7" s="35"/>
      <c r="Y7" s="170"/>
    </row>
    <row r="8" spans="1:25" s="19" customFormat="1" ht="25.05" customHeight="1">
      <c r="A8" s="136"/>
      <c r="B8" s="137"/>
      <c r="C8" s="138"/>
      <c r="D8" s="139" t="s">
        <v>26</v>
      </c>
      <c r="E8" s="140">
        <f>SUM(E4:E7)</f>
        <v>4</v>
      </c>
      <c r="F8"/>
      <c r="G8" s="133" t="s">
        <v>17</v>
      </c>
      <c r="H8" s="134">
        <v>8</v>
      </c>
      <c r="I8" s="113" t="s">
        <v>28</v>
      </c>
      <c r="J8" s="45"/>
      <c r="K8" s="45"/>
      <c r="L8" s="45"/>
      <c r="M8" s="134">
        <v>206</v>
      </c>
      <c r="N8" s="15">
        <v>1</v>
      </c>
      <c r="O8" s="76"/>
      <c r="P8" s="35"/>
      <c r="Q8" s="45"/>
      <c r="R8" s="45"/>
      <c r="S8" s="45"/>
      <c r="T8" s="45"/>
      <c r="U8" s="79"/>
      <c r="V8" s="45"/>
      <c r="W8" s="45"/>
      <c r="X8" s="35"/>
      <c r="Y8" s="170"/>
    </row>
    <row r="9" spans="1:25" s="19" customFormat="1" ht="25.05" customHeight="1">
      <c r="A9" s="136"/>
      <c r="B9" s="141"/>
      <c r="C9" s="142"/>
      <c r="D9" s="143" t="s">
        <v>29</v>
      </c>
      <c r="E9" s="144">
        <v>418</v>
      </c>
      <c r="F9"/>
      <c r="G9" s="89"/>
      <c r="H9" s="82"/>
      <c r="I9" s="58"/>
      <c r="J9" s="45"/>
      <c r="K9" s="45"/>
      <c r="L9" s="45"/>
      <c r="M9" s="47" t="s">
        <v>26</v>
      </c>
      <c r="N9" s="128">
        <v>3</v>
      </c>
      <c r="O9" s="76"/>
      <c r="P9" s="35"/>
      <c r="Q9" s="45"/>
      <c r="R9" s="45"/>
      <c r="S9" s="45"/>
      <c r="T9" s="45"/>
      <c r="U9" s="79"/>
      <c r="V9" s="45"/>
      <c r="W9" s="45"/>
      <c r="X9" s="35"/>
      <c r="Y9" s="170"/>
    </row>
    <row r="10" spans="1:25" s="19" customFormat="1" ht="25.05" customHeight="1">
      <c r="A10" s="136"/>
      <c r="B10" s="82"/>
      <c r="C10" s="58"/>
      <c r="D10" s="145" t="s">
        <v>30</v>
      </c>
      <c r="E10" s="65">
        <f>E8/E9</f>
        <v>9.5693779904306199E-3</v>
      </c>
      <c r="F10"/>
      <c r="G10" s="71"/>
      <c r="H10" s="82"/>
      <c r="I10" s="71"/>
      <c r="J10" s="15"/>
      <c r="K10" s="15"/>
      <c r="L10" s="15"/>
      <c r="M10" s="58"/>
      <c r="N10" s="15"/>
      <c r="O10" s="76"/>
      <c r="P10" s="35"/>
      <c r="Q10" s="45"/>
      <c r="R10" s="45"/>
      <c r="S10" s="45"/>
      <c r="T10" s="45"/>
      <c r="U10" s="79"/>
      <c r="V10" s="45"/>
      <c r="W10" s="45"/>
      <c r="X10" s="35"/>
      <c r="Y10" s="170"/>
    </row>
    <row r="11" spans="1:25" s="19" customFormat="1" ht="25.05" customHeight="1">
      <c r="A11" s="45"/>
      <c r="B11" s="146"/>
      <c r="C11" s="45"/>
      <c r="D11" s="147"/>
      <c r="E11" s="147"/>
      <c r="F11"/>
      <c r="G11" s="71"/>
      <c r="H11" s="82"/>
      <c r="I11" s="71"/>
      <c r="J11" s="15"/>
      <c r="K11" s="15"/>
      <c r="L11" s="15"/>
      <c r="M11" s="58"/>
      <c r="N11" s="15"/>
      <c r="O11" s="76"/>
      <c r="P11" s="35"/>
      <c r="Q11" s="45"/>
      <c r="R11" s="45"/>
      <c r="S11" s="45"/>
      <c r="T11" s="45"/>
      <c r="U11" s="45"/>
      <c r="V11" s="45"/>
      <c r="W11" s="45"/>
      <c r="X11" s="35"/>
      <c r="Y11" s="170"/>
    </row>
    <row r="12" spans="1:25" s="19" customFormat="1" ht="25.05" customHeight="1">
      <c r="A12" s="35"/>
      <c r="B12" s="146"/>
      <c r="C12" s="127"/>
      <c r="D12" s="147"/>
      <c r="E12" s="147"/>
      <c r="F12"/>
      <c r="G12" s="71"/>
      <c r="H12" s="82"/>
      <c r="I12" s="71"/>
      <c r="J12" s="103"/>
      <c r="K12" s="103"/>
      <c r="L12" s="103"/>
      <c r="M12" s="58"/>
      <c r="N12" s="103"/>
      <c r="O12" s="76"/>
      <c r="P12" s="35"/>
      <c r="Q12" s="45"/>
      <c r="R12" s="45"/>
      <c r="S12" s="45"/>
      <c r="T12" s="45"/>
      <c r="U12" s="45"/>
      <c r="V12" s="45"/>
      <c r="W12" s="45"/>
      <c r="X12" s="35"/>
      <c r="Y12" s="170"/>
    </row>
    <row r="13" spans="1:25" s="19" customFormat="1" ht="25.05" customHeight="1">
      <c r="A13" s="35"/>
      <c r="B13" s="146"/>
      <c r="C13" s="45"/>
      <c r="D13" s="147"/>
      <c r="E13" s="146"/>
      <c r="F13"/>
      <c r="G13" s="71"/>
      <c r="H13" s="82"/>
      <c r="I13" s="71"/>
      <c r="J13" s="103"/>
      <c r="K13" s="103"/>
      <c r="L13" s="103"/>
      <c r="M13" s="58"/>
      <c r="N13" s="103"/>
      <c r="O13"/>
      <c r="P13" s="45"/>
      <c r="Q13" s="45"/>
      <c r="R13" s="45"/>
      <c r="S13" s="45"/>
      <c r="T13" s="45"/>
      <c r="U13" s="45"/>
      <c r="V13" s="45"/>
      <c r="W13" s="45"/>
      <c r="X13" s="45"/>
      <c r="Y13" s="170"/>
    </row>
    <row r="14" spans="1:25" s="19" customFormat="1" ht="25.05" customHeight="1">
      <c r="A14" s="35"/>
      <c r="B14" s="146"/>
      <c r="C14" s="45"/>
      <c r="D14" s="146"/>
      <c r="E14" s="146"/>
      <c r="F14"/>
      <c r="G14" s="148"/>
      <c r="H14" s="103"/>
      <c r="I14" s="103"/>
      <c r="J14" s="103"/>
      <c r="K14" s="103"/>
      <c r="L14" s="103"/>
      <c r="M14" s="103"/>
      <c r="N14" s="103"/>
      <c r="O14"/>
      <c r="P14" s="45"/>
      <c r="Q14" s="45"/>
      <c r="R14" s="45"/>
      <c r="S14" s="45"/>
      <c r="T14" s="45"/>
      <c r="U14" s="45"/>
      <c r="V14" s="45"/>
      <c r="W14" s="45"/>
      <c r="X14" s="45"/>
      <c r="Y14" s="170"/>
    </row>
    <row r="15" spans="1:25" s="19" customFormat="1" ht="25.05" customHeight="1">
      <c r="A15" s="76"/>
      <c r="B15" s="149"/>
      <c r="C15" s="12"/>
      <c r="D15" s="149"/>
      <c r="E15" s="149"/>
      <c r="G15" s="130"/>
      <c r="H15" s="21"/>
      <c r="I15" s="21"/>
      <c r="J15" s="21"/>
      <c r="K15" s="21"/>
      <c r="L15" s="21"/>
      <c r="M15" s="21"/>
      <c r="N15" s="21"/>
      <c r="S15" s="21"/>
      <c r="T15" s="21"/>
      <c r="U15" s="21"/>
      <c r="V15" s="21"/>
      <c r="W15" s="21"/>
      <c r="X15" s="152"/>
      <c r="Y15" s="170"/>
    </row>
    <row r="16" spans="1:25" s="19" customFormat="1" ht="25.05" customHeight="1">
      <c r="A16" s="76"/>
      <c r="B16" s="149"/>
      <c r="C16" s="12"/>
      <c r="D16" s="149"/>
      <c r="E16" s="149"/>
      <c r="G16" s="130"/>
      <c r="H16" s="21"/>
      <c r="I16" s="21"/>
      <c r="J16" s="21"/>
      <c r="K16" s="21"/>
      <c r="L16" s="21"/>
      <c r="M16" s="21"/>
      <c r="N16" s="21"/>
      <c r="S16" s="21"/>
      <c r="T16" s="21"/>
      <c r="U16" s="21"/>
      <c r="V16" s="21"/>
      <c r="W16" s="21"/>
      <c r="X16" s="152"/>
      <c r="Y16" s="170"/>
    </row>
    <row r="17" spans="1:25" s="19" customFormat="1" ht="25.05" customHeight="1">
      <c r="A17" s="76"/>
      <c r="B17" s="149"/>
      <c r="C17" s="12"/>
      <c r="D17" s="149"/>
      <c r="E17" s="149"/>
      <c r="G17" s="130"/>
      <c r="H17" s="21"/>
      <c r="I17" s="21"/>
      <c r="J17" s="21"/>
      <c r="K17" s="21"/>
      <c r="L17" s="21"/>
      <c r="M17" s="21"/>
      <c r="N17" s="21"/>
      <c r="S17" s="21"/>
      <c r="T17" s="21"/>
      <c r="U17" s="21"/>
      <c r="V17" s="21"/>
      <c r="W17" s="21"/>
      <c r="X17" s="152"/>
      <c r="Y17" s="55"/>
    </row>
    <row r="18" spans="1:25" s="19" customFormat="1" ht="25.05" customHeight="1">
      <c r="B18" s="150"/>
      <c r="D18" s="150"/>
      <c r="E18" s="150"/>
      <c r="G18" s="130"/>
      <c r="H18" s="21"/>
      <c r="I18" s="21"/>
      <c r="J18" s="21"/>
      <c r="K18" s="21"/>
      <c r="L18" s="21"/>
      <c r="M18" s="21"/>
      <c r="N18" s="21"/>
      <c r="S18" s="21"/>
      <c r="T18" s="21"/>
      <c r="U18" s="21"/>
      <c r="V18" s="21"/>
      <c r="W18" s="21"/>
      <c r="X18" s="152"/>
      <c r="Y18" s="55"/>
    </row>
    <row r="19" spans="1:25" s="19" customFormat="1" ht="25.05" customHeight="1">
      <c r="B19" s="150"/>
      <c r="D19" s="150"/>
      <c r="E19" s="150"/>
      <c r="G19" s="130"/>
      <c r="H19" s="21"/>
      <c r="I19" s="21"/>
      <c r="J19" s="21"/>
      <c r="K19" s="21"/>
      <c r="L19" s="21"/>
      <c r="M19" s="21"/>
      <c r="N19" s="21"/>
      <c r="S19" s="21"/>
      <c r="T19" s="21"/>
      <c r="U19" s="21"/>
      <c r="V19" s="21"/>
      <c r="W19" s="21"/>
      <c r="X19" s="152"/>
      <c r="Y19" s="55"/>
    </row>
    <row r="20" spans="1:25" s="19" customFormat="1" ht="25.05" customHeight="1">
      <c r="B20" s="150"/>
      <c r="D20" s="150"/>
      <c r="E20" s="150"/>
      <c r="G20" s="130"/>
      <c r="H20" s="21"/>
      <c r="I20" s="21"/>
      <c r="J20" s="21"/>
      <c r="K20" s="21"/>
      <c r="L20" s="21"/>
      <c r="M20" s="21"/>
      <c r="N20" s="21"/>
      <c r="S20" s="21"/>
      <c r="T20" s="21"/>
      <c r="U20" s="21"/>
      <c r="V20" s="21"/>
      <c r="W20" s="21"/>
      <c r="X20" s="152"/>
      <c r="Y20" s="55"/>
    </row>
    <row r="21" spans="1:25" s="19" customFormat="1" ht="25.05" customHeight="1">
      <c r="B21" s="150"/>
      <c r="D21" s="150"/>
      <c r="E21" s="150"/>
      <c r="G21" s="130"/>
      <c r="H21" s="21"/>
      <c r="I21" s="21"/>
      <c r="J21" s="21"/>
      <c r="K21" s="21"/>
      <c r="L21" s="21"/>
      <c r="M21" s="21"/>
      <c r="N21" s="21"/>
      <c r="S21" s="21"/>
      <c r="T21" s="21"/>
      <c r="U21" s="21"/>
      <c r="V21" s="21"/>
      <c r="W21" s="21"/>
      <c r="X21" s="152"/>
      <c r="Y21" s="55"/>
    </row>
    <row r="22" spans="1:25" s="19" customFormat="1" ht="25.05" customHeight="1">
      <c r="B22" s="150"/>
      <c r="D22" s="150"/>
      <c r="E22" s="150"/>
      <c r="G22" s="130"/>
      <c r="H22" s="21"/>
      <c r="I22" s="21"/>
      <c r="J22" s="21"/>
      <c r="K22" s="21"/>
      <c r="L22" s="21"/>
      <c r="M22" s="21"/>
      <c r="N22" s="21"/>
      <c r="S22" s="21"/>
      <c r="T22" s="21"/>
      <c r="U22" s="21"/>
      <c r="V22" s="21"/>
      <c r="W22" s="21"/>
      <c r="X22" s="21"/>
      <c r="Y22" s="55"/>
    </row>
    <row r="23" spans="1:25" s="19" customFormat="1" ht="25.05" customHeight="1">
      <c r="B23" s="150"/>
      <c r="D23" s="150"/>
      <c r="E23" s="150"/>
      <c r="G23" s="130"/>
      <c r="H23" s="21"/>
      <c r="I23" s="21"/>
      <c r="J23" s="21"/>
      <c r="K23" s="21"/>
      <c r="L23" s="21"/>
      <c r="M23" s="21"/>
      <c r="N23" s="21"/>
      <c r="S23" s="21"/>
      <c r="T23" s="21"/>
      <c r="U23" s="21"/>
      <c r="V23" s="21"/>
      <c r="W23" s="21"/>
      <c r="X23" s="21"/>
      <c r="Y23" s="55"/>
    </row>
    <row r="24" spans="1:25" s="19" customFormat="1" ht="25.05" customHeight="1">
      <c r="B24" s="150"/>
      <c r="D24" s="150"/>
      <c r="E24" s="150"/>
      <c r="G24" s="130"/>
      <c r="H24" s="21"/>
      <c r="I24" s="21"/>
      <c r="J24" s="21"/>
      <c r="K24" s="21"/>
      <c r="L24" s="21"/>
      <c r="M24" s="21"/>
      <c r="N24" s="21"/>
      <c r="S24" s="21"/>
      <c r="T24" s="21"/>
      <c r="U24" s="21"/>
      <c r="V24" s="21"/>
      <c r="W24" s="21"/>
      <c r="X24" s="21"/>
      <c r="Y24" s="55"/>
    </row>
    <row r="25" spans="1:25" s="19" customFormat="1" ht="25.05" customHeight="1">
      <c r="B25" s="150"/>
      <c r="D25" s="150"/>
      <c r="E25" s="150"/>
      <c r="G25" s="130"/>
      <c r="H25" s="21"/>
      <c r="I25" s="21"/>
      <c r="J25" s="21"/>
      <c r="K25" s="21"/>
      <c r="L25" s="21"/>
      <c r="M25" s="21"/>
      <c r="N25" s="21"/>
      <c r="S25" s="21"/>
      <c r="T25" s="21"/>
      <c r="U25" s="21"/>
      <c r="V25" s="21"/>
      <c r="W25" s="21"/>
      <c r="X25" s="21"/>
      <c r="Y25" s="55"/>
    </row>
    <row r="26" spans="1:25" s="19" customFormat="1" ht="25.05" customHeight="1">
      <c r="B26" s="150"/>
      <c r="D26" s="150"/>
      <c r="E26" s="150"/>
      <c r="G26" s="130"/>
      <c r="H26" s="21"/>
      <c r="I26" s="21"/>
      <c r="J26" s="21"/>
      <c r="K26" s="21"/>
      <c r="L26" s="21"/>
      <c r="M26" s="21"/>
      <c r="N26" s="21"/>
      <c r="S26" s="21"/>
      <c r="T26" s="21"/>
      <c r="U26" s="21"/>
      <c r="V26" s="21"/>
      <c r="W26" s="21"/>
      <c r="X26" s="21"/>
    </row>
    <row r="27" spans="1:25" s="19" customFormat="1" ht="25.05" customHeight="1">
      <c r="B27" s="150"/>
      <c r="D27" s="150"/>
      <c r="E27" s="150"/>
      <c r="G27" s="130"/>
      <c r="H27" s="21"/>
      <c r="I27" s="21"/>
      <c r="J27" s="21"/>
      <c r="K27" s="21"/>
      <c r="L27" s="21"/>
      <c r="M27" s="21"/>
      <c r="N27" s="21"/>
      <c r="S27" s="21"/>
      <c r="T27" s="21"/>
      <c r="U27" s="21"/>
      <c r="V27" s="21"/>
      <c r="W27" s="21"/>
      <c r="X27" s="21"/>
    </row>
    <row r="28" spans="1:25" s="19" customFormat="1" ht="25.05" customHeight="1">
      <c r="B28" s="150"/>
      <c r="D28" s="150"/>
      <c r="E28" s="150"/>
      <c r="G28" s="130"/>
      <c r="H28" s="21"/>
      <c r="I28" s="21"/>
      <c r="J28" s="21"/>
      <c r="K28" s="21"/>
      <c r="L28" s="21"/>
      <c r="M28" s="21"/>
      <c r="N28" s="21"/>
      <c r="S28" s="21"/>
      <c r="T28" s="21"/>
      <c r="U28" s="21"/>
      <c r="V28" s="21"/>
      <c r="W28" s="21"/>
      <c r="X28" s="21"/>
    </row>
    <row r="29" spans="1:25" s="19" customFormat="1" ht="25.05" customHeight="1">
      <c r="B29" s="150"/>
      <c r="D29" s="150"/>
      <c r="E29" s="150"/>
      <c r="G29" s="130"/>
      <c r="H29" s="21"/>
      <c r="I29" s="21"/>
      <c r="J29" s="21"/>
      <c r="K29" s="21"/>
      <c r="L29" s="21"/>
      <c r="M29" s="21"/>
      <c r="N29" s="21"/>
      <c r="S29" s="21"/>
      <c r="T29" s="21"/>
      <c r="U29" s="21"/>
      <c r="V29" s="21"/>
      <c r="W29" s="21"/>
      <c r="X29" s="21"/>
    </row>
    <row r="30" spans="1:25" s="19" customFormat="1" ht="25.05" customHeight="1">
      <c r="B30" s="150"/>
      <c r="D30" s="150"/>
      <c r="E30" s="150"/>
      <c r="G30" s="130"/>
      <c r="H30" s="21"/>
      <c r="I30" s="21"/>
      <c r="J30" s="21"/>
      <c r="K30" s="21"/>
      <c r="L30" s="21"/>
      <c r="M30" s="21"/>
      <c r="N30" s="21"/>
      <c r="S30" s="21"/>
      <c r="T30" s="21"/>
      <c r="U30" s="21"/>
      <c r="V30" s="21"/>
      <c r="W30" s="21"/>
      <c r="X30" s="21"/>
    </row>
    <row r="31" spans="1:25" s="19" customFormat="1" ht="25.05" customHeight="1">
      <c r="B31" s="150"/>
      <c r="D31" s="150"/>
      <c r="E31" s="150"/>
      <c r="G31" s="130"/>
      <c r="H31" s="21"/>
      <c r="I31" s="21"/>
      <c r="J31" s="21"/>
      <c r="K31" s="21"/>
      <c r="L31" s="21"/>
      <c r="M31" s="21"/>
      <c r="N31" s="21"/>
      <c r="S31" s="21"/>
      <c r="T31" s="21"/>
      <c r="U31" s="21"/>
      <c r="V31" s="21"/>
      <c r="W31" s="21"/>
      <c r="X31" s="21"/>
    </row>
    <row r="32" spans="1:25" s="19" customFormat="1" ht="25.05" customHeight="1">
      <c r="B32" s="150"/>
      <c r="D32" s="150"/>
      <c r="E32" s="150"/>
      <c r="G32" s="130"/>
      <c r="H32" s="21"/>
      <c r="I32" s="21"/>
      <c r="J32" s="21"/>
      <c r="K32" s="21"/>
      <c r="L32" s="21"/>
      <c r="M32" s="21"/>
      <c r="N32" s="21"/>
      <c r="S32" s="21"/>
      <c r="T32" s="21"/>
      <c r="U32" s="21"/>
      <c r="V32" s="21"/>
      <c r="W32" s="21"/>
      <c r="X32" s="21"/>
    </row>
    <row r="33" spans="1:24" s="19" customFormat="1" ht="25.05" customHeight="1">
      <c r="B33" s="150"/>
      <c r="D33" s="150"/>
      <c r="E33" s="150"/>
      <c r="G33" s="130"/>
      <c r="H33" s="21"/>
      <c r="I33" s="21"/>
      <c r="J33" s="21"/>
      <c r="K33" s="21"/>
      <c r="L33" s="21"/>
      <c r="M33" s="21"/>
      <c r="N33" s="21"/>
      <c r="S33" s="21"/>
      <c r="T33" s="21"/>
      <c r="U33" s="21"/>
      <c r="V33" s="21"/>
      <c r="W33" s="21"/>
      <c r="X33" s="21"/>
    </row>
    <row r="34" spans="1:24" s="19" customFormat="1" ht="25.05" customHeight="1">
      <c r="B34" s="150"/>
      <c r="D34" s="150"/>
      <c r="E34" s="150"/>
      <c r="G34" s="130"/>
      <c r="H34" s="21"/>
      <c r="I34" s="21"/>
      <c r="J34" s="21"/>
      <c r="K34" s="21"/>
      <c r="L34" s="21"/>
      <c r="M34" s="21"/>
      <c r="N34" s="21"/>
      <c r="S34" s="21"/>
      <c r="T34" s="21"/>
      <c r="U34" s="21"/>
      <c r="V34" s="21"/>
      <c r="W34" s="21"/>
      <c r="X34" s="21"/>
    </row>
    <row r="35" spans="1:24" s="19" customFormat="1" ht="25.05" customHeight="1">
      <c r="B35" s="150"/>
      <c r="D35" s="150"/>
      <c r="E35" s="150"/>
      <c r="G35" s="130"/>
      <c r="H35" s="21"/>
      <c r="I35" s="21"/>
      <c r="J35" s="21"/>
      <c r="K35" s="21"/>
      <c r="L35" s="21"/>
      <c r="M35" s="21"/>
      <c r="N35" s="21"/>
      <c r="S35" s="21"/>
      <c r="T35" s="21"/>
      <c r="U35" s="21"/>
      <c r="V35" s="21"/>
      <c r="W35" s="21"/>
      <c r="X35" s="21"/>
    </row>
    <row r="36" spans="1:24" s="19" customFormat="1" ht="25.05" customHeight="1">
      <c r="B36" s="150"/>
      <c r="D36" s="150"/>
      <c r="E36" s="150"/>
      <c r="G36" s="130"/>
      <c r="H36" s="21"/>
      <c r="I36" s="21"/>
      <c r="J36" s="21"/>
      <c r="K36" s="21"/>
      <c r="L36" s="21"/>
      <c r="M36" s="21"/>
      <c r="N36" s="21"/>
      <c r="S36" s="21"/>
      <c r="T36" s="21"/>
      <c r="U36" s="21"/>
      <c r="V36" s="21"/>
      <c r="W36" s="21"/>
      <c r="X36" s="21"/>
    </row>
    <row r="37" spans="1:24" s="19" customFormat="1" ht="25.05" customHeight="1">
      <c r="B37" s="150"/>
      <c r="D37" s="150"/>
      <c r="E37" s="150"/>
      <c r="G37" s="130"/>
      <c r="H37" s="21"/>
      <c r="I37" s="21"/>
      <c r="J37" s="21"/>
      <c r="K37" s="21"/>
      <c r="L37" s="21"/>
      <c r="M37" s="21"/>
      <c r="N37" s="21"/>
      <c r="S37" s="21"/>
      <c r="T37" s="21"/>
      <c r="U37" s="21"/>
      <c r="V37" s="21"/>
      <c r="W37" s="21"/>
      <c r="X37" s="21"/>
    </row>
    <row r="38" spans="1:24" s="19" customFormat="1" ht="25.05" customHeight="1">
      <c r="B38" s="150"/>
      <c r="D38" s="150"/>
      <c r="E38" s="150"/>
      <c r="G38" s="130"/>
      <c r="H38" s="21"/>
      <c r="I38" s="21"/>
      <c r="J38" s="21"/>
      <c r="K38" s="21"/>
      <c r="L38" s="21"/>
      <c r="M38" s="21"/>
      <c r="N38" s="21"/>
      <c r="S38" s="21"/>
      <c r="T38" s="21"/>
      <c r="U38" s="21"/>
      <c r="V38" s="21"/>
      <c r="W38" s="21"/>
      <c r="X38" s="21"/>
    </row>
    <row r="39" spans="1:24" s="19" customFormat="1" ht="25.05" customHeight="1">
      <c r="B39" s="150"/>
      <c r="D39" s="150"/>
      <c r="E39" s="150"/>
      <c r="G39" s="130"/>
      <c r="H39" s="21"/>
      <c r="I39" s="21"/>
      <c r="J39" s="21"/>
      <c r="K39" s="21"/>
      <c r="L39" s="21"/>
      <c r="M39" s="21"/>
      <c r="N39" s="21"/>
      <c r="S39" s="21"/>
      <c r="T39" s="21"/>
      <c r="U39" s="21"/>
      <c r="V39" s="21"/>
      <c r="W39" s="21"/>
      <c r="X39" s="21"/>
    </row>
    <row r="40" spans="1:24" s="19" customFormat="1" ht="25.05" customHeight="1">
      <c r="B40" s="150"/>
      <c r="D40" s="150"/>
      <c r="E40" s="150"/>
      <c r="G40" s="130"/>
      <c r="H40" s="21"/>
      <c r="I40" s="21"/>
      <c r="J40" s="21"/>
      <c r="K40" s="21"/>
      <c r="L40" s="21"/>
      <c r="M40" s="21"/>
      <c r="N40" s="21"/>
      <c r="S40" s="21"/>
      <c r="T40" s="21"/>
      <c r="U40" s="21"/>
      <c r="V40" s="21"/>
      <c r="W40" s="21"/>
      <c r="X40" s="21"/>
    </row>
    <row r="41" spans="1:24" s="19" customFormat="1" ht="25.05" customHeight="1">
      <c r="B41" s="150"/>
      <c r="D41" s="150"/>
      <c r="E41" s="150"/>
      <c r="G41" s="130"/>
      <c r="H41" s="21"/>
      <c r="I41" s="21"/>
      <c r="J41" s="21"/>
      <c r="K41" s="21"/>
      <c r="L41" s="21"/>
      <c r="M41" s="21"/>
      <c r="N41" s="21"/>
      <c r="S41" s="21"/>
      <c r="T41" s="21"/>
      <c r="U41" s="21"/>
      <c r="V41" s="21"/>
      <c r="W41" s="21"/>
      <c r="X41" s="21"/>
    </row>
    <row r="42" spans="1:24" s="19" customFormat="1" ht="25.05" customHeight="1">
      <c r="B42" s="150"/>
      <c r="D42" s="150"/>
      <c r="E42" s="150"/>
      <c r="G42" s="130"/>
      <c r="H42" s="21"/>
      <c r="I42" s="21"/>
      <c r="J42" s="21"/>
      <c r="K42" s="21"/>
      <c r="L42" s="21"/>
      <c r="M42" s="21"/>
      <c r="N42" s="21"/>
      <c r="S42" s="21"/>
      <c r="T42" s="21"/>
      <c r="U42" s="21"/>
      <c r="V42" s="21"/>
      <c r="W42" s="21"/>
      <c r="X42" s="21"/>
    </row>
    <row r="43" spans="1:24" s="19" customFormat="1" ht="25.05" customHeight="1">
      <c r="B43" s="150"/>
      <c r="D43" s="150"/>
      <c r="E43" s="150"/>
      <c r="G43" s="130"/>
      <c r="H43" s="21"/>
      <c r="I43" s="21"/>
      <c r="J43" s="21"/>
      <c r="K43" s="21"/>
      <c r="L43" s="21"/>
      <c r="M43" s="21"/>
      <c r="N43" s="21"/>
      <c r="S43" s="21"/>
      <c r="T43" s="21"/>
      <c r="U43" s="21"/>
      <c r="V43" s="21"/>
      <c r="W43" s="21"/>
      <c r="X43" s="21"/>
    </row>
    <row r="44" spans="1:24" s="19" customFormat="1" ht="25.05" customHeight="1">
      <c r="B44" s="150"/>
      <c r="D44" s="150"/>
      <c r="E44" s="150"/>
      <c r="F44"/>
      <c r="G44" s="130"/>
      <c r="H44" s="21"/>
      <c r="I44" s="21"/>
      <c r="J44" s="21"/>
      <c r="K44" s="21"/>
      <c r="L44" s="21"/>
      <c r="M44" s="21"/>
      <c r="N44" s="21"/>
      <c r="O44"/>
      <c r="P44"/>
      <c r="Q44"/>
      <c r="R44"/>
      <c r="S44" s="21"/>
      <c r="T44" s="21"/>
      <c r="U44" s="21"/>
      <c r="V44" s="21"/>
      <c r="W44" s="21"/>
      <c r="X44" s="21"/>
    </row>
    <row r="45" spans="1:24" s="19" customFormat="1" ht="25.05" customHeight="1">
      <c r="B45" s="150"/>
      <c r="D45" s="150"/>
      <c r="E45" s="150"/>
      <c r="F45"/>
      <c r="G45" s="130"/>
      <c r="H45" s="21"/>
      <c r="I45" s="21"/>
      <c r="J45" s="21"/>
      <c r="K45" s="21"/>
      <c r="L45" s="21"/>
      <c r="M45" s="21"/>
      <c r="N45" s="21"/>
      <c r="O45"/>
      <c r="P45"/>
      <c r="Q45"/>
      <c r="R45"/>
      <c r="S45" s="21"/>
      <c r="T45" s="21"/>
      <c r="U45" s="21"/>
      <c r="V45" s="21"/>
      <c r="W45" s="21"/>
      <c r="X45" s="21"/>
    </row>
    <row r="46" spans="1:24" s="19" customFormat="1" ht="25.05" customHeight="1">
      <c r="B46" s="150"/>
      <c r="D46" s="150"/>
      <c r="E46" s="150"/>
      <c r="F46"/>
      <c r="G46" s="130"/>
      <c r="H46" s="21"/>
      <c r="I46" s="21"/>
      <c r="J46" s="21"/>
      <c r="K46" s="21"/>
      <c r="L46" s="21"/>
      <c r="M46" s="21"/>
      <c r="N46" s="21"/>
      <c r="O46"/>
      <c r="P46"/>
      <c r="Q46"/>
      <c r="R46"/>
      <c r="S46" s="21"/>
      <c r="T46" s="21"/>
      <c r="U46" s="21"/>
      <c r="V46" s="21"/>
      <c r="W46" s="21"/>
      <c r="X46" s="21"/>
    </row>
    <row r="47" spans="1:24" s="19" customFormat="1" ht="25.05" customHeight="1">
      <c r="A47"/>
      <c r="B47" s="129"/>
      <c r="C47"/>
      <c r="D47" s="129"/>
      <c r="E47" s="129"/>
      <c r="F47"/>
      <c r="G47" s="130"/>
      <c r="H47" s="21"/>
      <c r="I47" s="21"/>
      <c r="J47" s="21"/>
      <c r="K47" s="21"/>
      <c r="L47" s="21"/>
      <c r="M47" s="21"/>
      <c r="N47" s="21"/>
      <c r="O47"/>
      <c r="P47"/>
      <c r="Q47"/>
      <c r="R47"/>
      <c r="S47" s="21"/>
      <c r="T47" s="21"/>
      <c r="U47" s="21"/>
      <c r="V47" s="21"/>
      <c r="W47" s="21"/>
      <c r="X47" s="21"/>
    </row>
  </sheetData>
  <mergeCells count="17">
    <mergeCell ref="Y2:Y16"/>
    <mergeCell ref="A5:A7"/>
    <mergeCell ref="G2:G3"/>
    <mergeCell ref="G4:G5"/>
    <mergeCell ref="G6:G7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zoomScale="85" zoomScaleNormal="85" workbookViewId="0">
      <selection activeCell="S19" sqref="S19"/>
    </sheetView>
  </sheetViews>
  <sheetFormatPr defaultColWidth="10" defaultRowHeight="14.4"/>
  <cols>
    <col min="1" max="1" width="21.5546875" customWidth="1"/>
    <col min="2" max="2" width="13.109375" customWidth="1"/>
    <col min="3" max="3" width="9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87" t="s">
        <v>104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ht="30" customHeight="1">
      <c r="A2" s="188" t="s">
        <v>105</v>
      </c>
      <c r="B2" s="188"/>
      <c r="C2" s="188"/>
      <c r="D2" s="1"/>
      <c r="E2" s="188" t="s">
        <v>106</v>
      </c>
      <c r="F2" s="188"/>
      <c r="G2" s="188"/>
      <c r="H2" s="188"/>
      <c r="I2" s="188" t="s">
        <v>6</v>
      </c>
      <c r="J2" s="188"/>
      <c r="K2" s="191" t="s">
        <v>107</v>
      </c>
      <c r="L2" s="12"/>
      <c r="M2" s="193" t="s">
        <v>108</v>
      </c>
      <c r="N2" s="188" t="s">
        <v>7</v>
      </c>
      <c r="O2" s="188"/>
      <c r="P2" s="188" t="s">
        <v>8</v>
      </c>
      <c r="Q2" s="188"/>
      <c r="R2" s="188" t="s">
        <v>9</v>
      </c>
      <c r="S2" s="188"/>
      <c r="T2" s="195" t="s">
        <v>107</v>
      </c>
    </row>
    <row r="3" spans="1:20" ht="30" customHeight="1">
      <c r="A3" s="2" t="s">
        <v>108</v>
      </c>
      <c r="B3" s="2" t="s">
        <v>109</v>
      </c>
      <c r="C3" s="2" t="s">
        <v>110</v>
      </c>
      <c r="D3" s="1"/>
      <c r="E3" s="2" t="s">
        <v>108</v>
      </c>
      <c r="F3" s="2" t="s">
        <v>111</v>
      </c>
      <c r="G3" s="2" t="s">
        <v>112</v>
      </c>
      <c r="H3" s="2" t="s">
        <v>110</v>
      </c>
      <c r="I3" s="2" t="s">
        <v>29</v>
      </c>
      <c r="J3" s="2" t="s">
        <v>110</v>
      </c>
      <c r="K3" s="191"/>
      <c r="L3" s="13"/>
      <c r="M3" s="194"/>
      <c r="N3" s="2" t="s">
        <v>113</v>
      </c>
      <c r="O3" s="2" t="s">
        <v>110</v>
      </c>
      <c r="P3" s="2" t="s">
        <v>114</v>
      </c>
      <c r="Q3" s="2" t="s">
        <v>110</v>
      </c>
      <c r="R3" s="2" t="s">
        <v>115</v>
      </c>
      <c r="S3" s="2" t="s">
        <v>110</v>
      </c>
      <c r="T3" s="195"/>
    </row>
    <row r="4" spans="1:20" ht="19.95" customHeight="1">
      <c r="A4" s="2" t="s">
        <v>116</v>
      </c>
      <c r="B4" s="3">
        <v>9.5999999999999992E-3</v>
      </c>
      <c r="C4" s="4">
        <v>10</v>
      </c>
      <c r="D4" s="1"/>
      <c r="E4" s="2" t="s">
        <v>116</v>
      </c>
      <c r="F4" s="5">
        <v>2</v>
      </c>
      <c r="G4" s="5">
        <v>0</v>
      </c>
      <c r="H4" s="4">
        <f>20-(F4*2+G4)</f>
        <v>16</v>
      </c>
      <c r="I4" s="5">
        <v>3</v>
      </c>
      <c r="J4" s="4">
        <f>10-(I4/2)</f>
        <v>8.5</v>
      </c>
      <c r="K4" s="4">
        <f>H4+J4</f>
        <v>24.5</v>
      </c>
      <c r="L4" s="14"/>
      <c r="M4" s="2" t="s">
        <v>116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6">
        <f>O4+Q4+S4</f>
        <v>30</v>
      </c>
    </row>
    <row r="5" spans="1:20" ht="19.95" customHeight="1">
      <c r="A5" s="2" t="s">
        <v>117</v>
      </c>
      <c r="B5" s="3">
        <v>1.17E-2</v>
      </c>
      <c r="C5" s="4">
        <v>10</v>
      </c>
      <c r="D5" s="1"/>
      <c r="E5" s="2" t="s">
        <v>117</v>
      </c>
      <c r="F5" s="5">
        <v>0</v>
      </c>
      <c r="G5" s="5">
        <v>0</v>
      </c>
      <c r="H5" s="4">
        <f t="shared" ref="H5:H12" si="0">20-(F5*2+G5)</f>
        <v>20</v>
      </c>
      <c r="I5" s="5">
        <v>2</v>
      </c>
      <c r="J5" s="4">
        <f t="shared" ref="J5:J12" si="1">10-(I5/2)</f>
        <v>9</v>
      </c>
      <c r="K5" s="4">
        <f t="shared" ref="K5:K12" si="2">H5+J5</f>
        <v>29</v>
      </c>
      <c r="L5" s="14"/>
      <c r="M5" s="2" t="s">
        <v>117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6">
        <f t="shared" ref="T5:T12" si="6">O5+Q5+S5</f>
        <v>30</v>
      </c>
    </row>
    <row r="6" spans="1:20" ht="19.95" customHeight="1">
      <c r="A6" s="2" t="s">
        <v>118</v>
      </c>
      <c r="B6" s="3">
        <v>6.1999999999999998E-3</v>
      </c>
      <c r="C6" s="4">
        <v>10</v>
      </c>
      <c r="D6" s="1"/>
      <c r="E6" s="2" t="s">
        <v>118</v>
      </c>
      <c r="F6" s="5">
        <v>1</v>
      </c>
      <c r="G6" s="5">
        <v>0</v>
      </c>
      <c r="H6" s="4">
        <f t="shared" si="0"/>
        <v>18</v>
      </c>
      <c r="I6" s="5">
        <v>2</v>
      </c>
      <c r="J6" s="4">
        <f t="shared" si="1"/>
        <v>9</v>
      </c>
      <c r="K6" s="4">
        <f t="shared" si="2"/>
        <v>27</v>
      </c>
      <c r="L6" s="14"/>
      <c r="M6" s="2" t="s">
        <v>118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6">
        <f t="shared" si="6"/>
        <v>30</v>
      </c>
    </row>
    <row r="7" spans="1:20" ht="19.95" customHeight="1">
      <c r="A7" s="2" t="s">
        <v>119</v>
      </c>
      <c r="B7" s="6">
        <v>1.7000000000000001E-2</v>
      </c>
      <c r="C7" s="4">
        <v>10</v>
      </c>
      <c r="D7" s="1"/>
      <c r="E7" s="2" t="s">
        <v>119</v>
      </c>
      <c r="F7" s="5">
        <v>4</v>
      </c>
      <c r="G7" s="5">
        <v>0</v>
      </c>
      <c r="H7" s="4">
        <f t="shared" si="0"/>
        <v>12</v>
      </c>
      <c r="I7" s="5">
        <v>1</v>
      </c>
      <c r="J7" s="4">
        <f t="shared" si="1"/>
        <v>9.5</v>
      </c>
      <c r="K7" s="4">
        <f t="shared" si="2"/>
        <v>21.5</v>
      </c>
      <c r="L7" s="14"/>
      <c r="M7" s="2" t="s">
        <v>120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6">
        <f t="shared" si="6"/>
        <v>30</v>
      </c>
    </row>
    <row r="8" spans="1:20" ht="19.95" customHeight="1">
      <c r="A8" s="2" t="s">
        <v>121</v>
      </c>
      <c r="B8" s="6">
        <v>7.7999999999999996E-3</v>
      </c>
      <c r="C8" s="4">
        <v>10</v>
      </c>
      <c r="D8" s="1"/>
      <c r="E8" s="2" t="s">
        <v>121</v>
      </c>
      <c r="F8" s="5">
        <v>4</v>
      </c>
      <c r="G8" s="5">
        <v>0</v>
      </c>
      <c r="H8" s="4">
        <f t="shared" si="0"/>
        <v>12</v>
      </c>
      <c r="I8" s="5">
        <v>2</v>
      </c>
      <c r="J8" s="4">
        <f t="shared" si="1"/>
        <v>9</v>
      </c>
      <c r="K8" s="4">
        <f t="shared" si="2"/>
        <v>21</v>
      </c>
      <c r="L8" s="14"/>
      <c r="M8" s="2" t="s">
        <v>121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6">
        <f t="shared" si="6"/>
        <v>30</v>
      </c>
    </row>
    <row r="9" spans="1:20" ht="19.95" customHeight="1">
      <c r="A9" s="2" t="s">
        <v>122</v>
      </c>
      <c r="B9" s="6">
        <v>5.5999999999999999E-3</v>
      </c>
      <c r="C9" s="4">
        <v>10</v>
      </c>
      <c r="D9" s="1"/>
      <c r="E9" s="2" t="s">
        <v>122</v>
      </c>
      <c r="F9" s="5">
        <v>5</v>
      </c>
      <c r="G9" s="5">
        <v>1</v>
      </c>
      <c r="H9" s="4">
        <f t="shared" si="0"/>
        <v>9</v>
      </c>
      <c r="I9" s="5">
        <v>0</v>
      </c>
      <c r="J9" s="4">
        <f t="shared" si="1"/>
        <v>10</v>
      </c>
      <c r="K9" s="4">
        <f t="shared" si="2"/>
        <v>19</v>
      </c>
      <c r="L9" s="14"/>
      <c r="M9" s="2" t="s">
        <v>122</v>
      </c>
      <c r="N9" s="5">
        <v>0</v>
      </c>
      <c r="O9" s="5">
        <f t="shared" si="3"/>
        <v>10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6">
        <f t="shared" si="6"/>
        <v>30</v>
      </c>
    </row>
    <row r="10" spans="1:20" ht="19.95" customHeight="1">
      <c r="A10" s="2" t="s">
        <v>123</v>
      </c>
      <c r="B10" s="6">
        <v>3.8E-3</v>
      </c>
      <c r="C10" s="4">
        <v>10</v>
      </c>
      <c r="D10" s="1"/>
      <c r="E10" s="2" t="s">
        <v>123</v>
      </c>
      <c r="F10" s="5">
        <v>0</v>
      </c>
      <c r="G10" s="5">
        <v>0</v>
      </c>
      <c r="H10" s="4">
        <f t="shared" si="0"/>
        <v>20</v>
      </c>
      <c r="I10" s="5">
        <v>0</v>
      </c>
      <c r="J10" s="4">
        <f t="shared" si="1"/>
        <v>10</v>
      </c>
      <c r="K10" s="4">
        <f t="shared" si="2"/>
        <v>30</v>
      </c>
      <c r="L10" s="14"/>
      <c r="M10" s="2" t="s">
        <v>123</v>
      </c>
      <c r="N10" s="5">
        <v>0</v>
      </c>
      <c r="O10" s="5">
        <f t="shared" si="3"/>
        <v>10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6">
        <f t="shared" si="6"/>
        <v>30</v>
      </c>
    </row>
    <row r="11" spans="1:20" ht="19.95" customHeight="1">
      <c r="A11" s="2" t="s">
        <v>124</v>
      </c>
      <c r="B11" s="3">
        <v>1.4999999999999999E-2</v>
      </c>
      <c r="C11" s="4">
        <v>10</v>
      </c>
      <c r="D11" s="1"/>
      <c r="E11" s="2" t="s">
        <v>124</v>
      </c>
      <c r="F11" s="5">
        <v>5</v>
      </c>
      <c r="G11" s="5">
        <v>0</v>
      </c>
      <c r="H11" s="4">
        <f t="shared" si="0"/>
        <v>10</v>
      </c>
      <c r="I11" s="5">
        <v>4</v>
      </c>
      <c r="J11" s="4">
        <f t="shared" si="1"/>
        <v>8</v>
      </c>
      <c r="K11" s="4">
        <f t="shared" si="2"/>
        <v>18</v>
      </c>
      <c r="L11" s="14"/>
      <c r="M11" s="2" t="s">
        <v>124</v>
      </c>
      <c r="N11" s="5">
        <v>1</v>
      </c>
      <c r="O11" s="5">
        <f t="shared" si="3"/>
        <v>9.5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6">
        <f t="shared" si="6"/>
        <v>29.5</v>
      </c>
    </row>
    <row r="12" spans="1:20" ht="19.95" customHeight="1">
      <c r="A12" s="2" t="s">
        <v>125</v>
      </c>
      <c r="B12" s="3">
        <v>0</v>
      </c>
      <c r="C12" s="4">
        <v>10</v>
      </c>
      <c r="D12" s="1"/>
      <c r="E12" s="2" t="s">
        <v>125</v>
      </c>
      <c r="F12" s="5">
        <v>5</v>
      </c>
      <c r="G12" s="5">
        <v>0</v>
      </c>
      <c r="H12" s="4">
        <f t="shared" si="0"/>
        <v>10</v>
      </c>
      <c r="I12" s="5">
        <v>4</v>
      </c>
      <c r="J12" s="4">
        <f t="shared" si="1"/>
        <v>8</v>
      </c>
      <c r="K12" s="4">
        <f t="shared" si="2"/>
        <v>18</v>
      </c>
      <c r="L12" s="14"/>
      <c r="M12" s="2" t="s">
        <v>126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6">
        <f t="shared" si="6"/>
        <v>30</v>
      </c>
    </row>
    <row r="13" spans="1:20" ht="24.6" customHeight="1">
      <c r="A13" s="189" t="s">
        <v>127</v>
      </c>
      <c r="B13" s="189"/>
      <c r="C13" s="189"/>
      <c r="E13" s="189" t="s">
        <v>128</v>
      </c>
      <c r="F13" s="189"/>
      <c r="G13" s="189"/>
      <c r="H13" s="189"/>
      <c r="I13" s="189"/>
      <c r="J13" s="189"/>
      <c r="K13" s="7"/>
      <c r="M13" s="189" t="s">
        <v>129</v>
      </c>
      <c r="N13" s="189"/>
      <c r="O13" s="189"/>
      <c r="P13" s="189"/>
      <c r="Q13" s="189"/>
      <c r="R13" s="189"/>
      <c r="S13" s="189"/>
    </row>
    <row r="14" spans="1:20" ht="17.399999999999999" customHeight="1">
      <c r="A14" s="190"/>
      <c r="B14" s="190"/>
      <c r="C14" s="190"/>
      <c r="D14" s="1"/>
      <c r="E14" s="190"/>
      <c r="F14" s="190"/>
      <c r="G14" s="190"/>
      <c r="H14" s="190"/>
      <c r="I14" s="190"/>
      <c r="J14" s="190"/>
      <c r="K14" s="7"/>
      <c r="M14" s="190" t="s">
        <v>130</v>
      </c>
      <c r="N14" s="190"/>
      <c r="O14" s="190"/>
      <c r="P14" s="190"/>
      <c r="Q14" s="190"/>
      <c r="R14" s="190"/>
      <c r="S14" s="190"/>
    </row>
    <row r="15" spans="1:20" ht="18" customHeight="1">
      <c r="A15" s="190"/>
      <c r="B15" s="190"/>
      <c r="C15" s="190"/>
      <c r="D15" s="8"/>
      <c r="E15" s="196" t="s">
        <v>131</v>
      </c>
      <c r="F15" s="196"/>
      <c r="G15" s="196"/>
      <c r="H15" s="196"/>
      <c r="I15" s="196"/>
      <c r="J15" s="196"/>
      <c r="K15" s="9"/>
      <c r="L15" s="192"/>
      <c r="M15" s="190"/>
      <c r="N15" s="190"/>
      <c r="O15" s="190"/>
      <c r="P15" s="190"/>
      <c r="Q15" s="190"/>
      <c r="R15" s="190"/>
      <c r="S15" s="190"/>
    </row>
    <row r="16" spans="1:20" ht="21.6" customHeight="1">
      <c r="A16" s="190"/>
      <c r="B16" s="190"/>
      <c r="C16" s="190"/>
      <c r="D16" s="8"/>
      <c r="E16" s="196"/>
      <c r="F16" s="196"/>
      <c r="G16" s="196"/>
      <c r="H16" s="196"/>
      <c r="I16" s="196"/>
      <c r="J16" s="196"/>
      <c r="K16" s="9"/>
      <c r="L16" s="192"/>
      <c r="M16" s="190" t="s">
        <v>132</v>
      </c>
      <c r="N16" s="190"/>
      <c r="O16" s="190"/>
      <c r="P16" s="190"/>
      <c r="Q16" s="190"/>
      <c r="R16" s="190"/>
      <c r="S16" s="190"/>
    </row>
    <row r="17" spans="1:12" ht="16.2">
      <c r="A17" s="1"/>
      <c r="B17" s="10"/>
      <c r="C17" s="1"/>
      <c r="D17" s="8"/>
      <c r="E17" s="1"/>
      <c r="F17" s="10"/>
      <c r="G17" s="1"/>
      <c r="H17" s="8"/>
      <c r="I17" s="8"/>
      <c r="J17" s="1"/>
      <c r="K17" s="1"/>
      <c r="L17" s="192"/>
    </row>
    <row r="18" spans="1:12" ht="16.2">
      <c r="A18" s="1"/>
      <c r="B18" s="10"/>
      <c r="C18" s="1"/>
      <c r="D18" s="8"/>
      <c r="E18" s="1"/>
      <c r="F18" s="10"/>
      <c r="G18" s="1"/>
      <c r="H18" s="8"/>
      <c r="I18" s="8"/>
      <c r="J18" s="1"/>
      <c r="K18" s="1"/>
      <c r="L18" s="192"/>
    </row>
    <row r="19" spans="1:12" ht="16.2">
      <c r="A19" s="1"/>
      <c r="B19" s="11"/>
      <c r="C19" s="1"/>
      <c r="D19" s="8"/>
      <c r="E19" s="1"/>
      <c r="F19" s="11"/>
      <c r="G19" s="1"/>
      <c r="H19" s="8"/>
      <c r="I19" s="8"/>
      <c r="J19" s="1"/>
      <c r="K19" s="1"/>
      <c r="L19" s="192"/>
    </row>
    <row r="20" spans="1:12" ht="16.2">
      <c r="A20" s="1"/>
      <c r="B20" s="11"/>
      <c r="C20" s="1"/>
      <c r="D20" s="8"/>
      <c r="E20" s="1"/>
      <c r="F20" s="11"/>
      <c r="G20" s="1"/>
      <c r="H20" s="8"/>
      <c r="I20" s="8"/>
      <c r="J20" s="1"/>
      <c r="K20" s="1"/>
      <c r="L20" s="192"/>
    </row>
    <row r="21" spans="1:12" ht="16.2">
      <c r="A21" s="1"/>
      <c r="B21" s="11"/>
      <c r="C21" s="1"/>
      <c r="D21" s="8"/>
      <c r="E21" s="1"/>
      <c r="F21" s="11"/>
      <c r="G21" s="1"/>
      <c r="J21" s="1"/>
      <c r="K21" s="1"/>
      <c r="L21" s="192"/>
    </row>
    <row r="22" spans="1:12" ht="16.2">
      <c r="A22" s="1"/>
      <c r="B22" s="11"/>
      <c r="C22" s="1"/>
      <c r="D22" s="8"/>
      <c r="E22" s="1"/>
      <c r="F22" s="11"/>
      <c r="G22" s="1"/>
      <c r="H22" s="8"/>
      <c r="I22" s="8"/>
      <c r="J22" s="8"/>
      <c r="K22" s="8"/>
      <c r="L22" s="192"/>
    </row>
    <row r="23" spans="1:12" ht="16.2">
      <c r="A23" s="1"/>
      <c r="B23" s="10"/>
      <c r="C23" s="1"/>
      <c r="D23" s="1"/>
      <c r="E23" s="1"/>
      <c r="F23" s="10"/>
      <c r="G23" s="1"/>
      <c r="H23" s="8"/>
      <c r="I23" s="8"/>
      <c r="J23" s="1"/>
      <c r="K23" s="1"/>
      <c r="L23" s="192"/>
    </row>
    <row r="24" spans="1:12" ht="16.2">
      <c r="A24" s="1"/>
      <c r="B24" s="10"/>
      <c r="C24" s="1"/>
      <c r="D24" s="1"/>
      <c r="E24" s="1"/>
      <c r="F24" s="10"/>
      <c r="G24" s="1"/>
      <c r="H24" s="8"/>
      <c r="I24" s="8"/>
      <c r="J24" s="1"/>
      <c r="K24" s="1"/>
    </row>
  </sheetData>
  <mergeCells count="17">
    <mergeCell ref="A13:C16"/>
    <mergeCell ref="M14:S15"/>
    <mergeCell ref="E15:J16"/>
    <mergeCell ref="E13:J14"/>
    <mergeCell ref="M13:S13"/>
    <mergeCell ref="M16:S16"/>
    <mergeCell ref="K2:K3"/>
    <mergeCell ref="L15:L23"/>
    <mergeCell ref="M2:M3"/>
    <mergeCell ref="A1:T1"/>
    <mergeCell ref="A2:C2"/>
    <mergeCell ref="E2:H2"/>
    <mergeCell ref="I2:J2"/>
    <mergeCell ref="N2:O2"/>
    <mergeCell ref="P2:Q2"/>
    <mergeCell ref="R2:S2"/>
    <mergeCell ref="T2:T3"/>
  </mergeCells>
  <phoneticPr fontId="26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70" zoomScaleNormal="70" workbookViewId="0">
      <selection activeCell="K13" sqref="K13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6640625" style="21" customWidth="1"/>
    <col min="8" max="8" width="8.109375" style="21" customWidth="1"/>
    <col min="9" max="9" width="13.88671875" style="21" customWidth="1"/>
    <col min="10" max="10" width="10.21875" style="21" customWidth="1"/>
    <col min="11" max="11" width="13.44140625" style="21" customWidth="1"/>
    <col min="12" max="12" width="11.88671875" style="21" customWidth="1"/>
    <col min="13" max="13" width="8.44140625" style="21" customWidth="1"/>
    <col min="14" max="14" width="12.109375" style="21" customWidth="1"/>
    <col min="15" max="15" width="2.6640625" style="21" customWidth="1"/>
    <col min="16" max="16" width="16.77734375" style="21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53" t="s">
        <v>31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54"/>
      <c r="Y1" s="54"/>
    </row>
    <row r="2" spans="1:25" s="17" customFormat="1" ht="39" customHeight="1">
      <c r="A2" s="155" t="s">
        <v>32</v>
      </c>
      <c r="B2" s="155"/>
      <c r="C2" s="155"/>
      <c r="D2" s="155"/>
      <c r="E2" s="155"/>
      <c r="F2" s="22"/>
      <c r="G2" s="167" t="s">
        <v>2</v>
      </c>
      <c r="H2" s="168" t="s">
        <v>3</v>
      </c>
      <c r="I2" s="168" t="s">
        <v>4</v>
      </c>
      <c r="J2" s="172" t="s">
        <v>5</v>
      </c>
      <c r="K2" s="173"/>
      <c r="L2" s="174"/>
      <c r="M2" s="157" t="s">
        <v>6</v>
      </c>
      <c r="N2" s="157"/>
      <c r="P2" s="167" t="s">
        <v>2</v>
      </c>
      <c r="Q2" s="167" t="s">
        <v>3</v>
      </c>
      <c r="R2" s="167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70" t="s">
        <v>10</v>
      </c>
    </row>
    <row r="3" spans="1:25" s="18" customFormat="1" ht="31.05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8"/>
      <c r="H3" s="169"/>
      <c r="I3" s="169"/>
      <c r="J3" s="28" t="s">
        <v>13</v>
      </c>
      <c r="K3" s="38" t="s">
        <v>14</v>
      </c>
      <c r="L3" s="23" t="s">
        <v>15</v>
      </c>
      <c r="M3" s="23" t="s">
        <v>11</v>
      </c>
      <c r="N3" s="23" t="s">
        <v>12</v>
      </c>
      <c r="P3" s="167"/>
      <c r="Q3" s="167"/>
      <c r="R3" s="168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0"/>
    </row>
    <row r="4" spans="1:25" s="19" customFormat="1" ht="25.05" customHeight="1">
      <c r="A4" s="59" t="s">
        <v>21</v>
      </c>
      <c r="B4" s="58">
        <v>1</v>
      </c>
      <c r="C4" s="126" t="s">
        <v>33</v>
      </c>
      <c r="D4" s="72">
        <v>610</v>
      </c>
      <c r="E4" s="72">
        <v>1</v>
      </c>
      <c r="G4" s="164" t="s">
        <v>24</v>
      </c>
      <c r="H4" s="15">
        <v>2</v>
      </c>
      <c r="I4" s="58" t="s">
        <v>34</v>
      </c>
      <c r="J4" s="15"/>
      <c r="K4" s="15"/>
      <c r="L4" s="15"/>
      <c r="M4" s="58">
        <v>232</v>
      </c>
      <c r="N4" s="15">
        <v>1</v>
      </c>
      <c r="P4" s="57"/>
      <c r="Q4" s="58"/>
      <c r="R4" s="58"/>
      <c r="S4" s="15"/>
      <c r="T4" s="15"/>
      <c r="U4" s="45"/>
      <c r="V4" s="45"/>
      <c r="W4" s="45"/>
      <c r="X4" s="35"/>
      <c r="Y4" s="170"/>
    </row>
    <row r="5" spans="1:25" s="19" customFormat="1" ht="25.05" customHeight="1">
      <c r="A5" s="160" t="s">
        <v>35</v>
      </c>
      <c r="B5" s="58">
        <v>1</v>
      </c>
      <c r="C5" s="58" t="s">
        <v>36</v>
      </c>
      <c r="D5" s="58">
        <v>309</v>
      </c>
      <c r="E5" s="58">
        <v>1</v>
      </c>
      <c r="G5" s="176"/>
      <c r="H5" s="15">
        <v>2</v>
      </c>
      <c r="I5" s="58" t="s">
        <v>37</v>
      </c>
      <c r="J5" s="15"/>
      <c r="K5" s="15"/>
      <c r="L5" s="15"/>
      <c r="M5" s="58">
        <v>226</v>
      </c>
      <c r="N5" s="15">
        <v>1</v>
      </c>
      <c r="P5" s="45"/>
      <c r="Q5" s="45"/>
      <c r="R5" s="45"/>
      <c r="S5" s="15"/>
      <c r="T5" s="15"/>
      <c r="U5" s="45"/>
      <c r="V5" s="45"/>
      <c r="W5" s="45"/>
      <c r="X5" s="35"/>
      <c r="Y5" s="170"/>
    </row>
    <row r="6" spans="1:25" s="19" customFormat="1" ht="25.05" customHeight="1">
      <c r="A6" s="162"/>
      <c r="B6" s="58">
        <v>1</v>
      </c>
      <c r="C6" s="58" t="s">
        <v>38</v>
      </c>
      <c r="D6" s="58">
        <v>311</v>
      </c>
      <c r="E6" s="58">
        <v>1</v>
      </c>
      <c r="F6"/>
      <c r="G6" s="111"/>
      <c r="H6" s="15"/>
      <c r="I6" s="58"/>
      <c r="J6" s="15"/>
      <c r="K6" s="15"/>
      <c r="L6" s="15"/>
      <c r="M6" s="47" t="s">
        <v>26</v>
      </c>
      <c r="N6" s="128">
        <v>2</v>
      </c>
      <c r="P6" s="45"/>
      <c r="Q6" s="45"/>
      <c r="R6" s="45"/>
      <c r="S6" s="45"/>
      <c r="T6" s="45"/>
      <c r="U6" s="45"/>
      <c r="V6" s="45"/>
      <c r="W6" s="45"/>
      <c r="X6" s="35"/>
      <c r="Y6" s="170"/>
    </row>
    <row r="7" spans="1:25" s="19" customFormat="1" ht="25.05" customHeight="1">
      <c r="A7" s="71"/>
      <c r="B7" s="58"/>
      <c r="C7" s="15"/>
      <c r="D7" s="47" t="s">
        <v>26</v>
      </c>
      <c r="E7" s="47">
        <v>3</v>
      </c>
      <c r="F7"/>
      <c r="G7" s="111"/>
      <c r="H7" s="15"/>
      <c r="I7" s="58"/>
      <c r="J7" s="45"/>
      <c r="K7" s="15"/>
      <c r="L7" s="45"/>
      <c r="M7" s="58"/>
      <c r="N7" s="15"/>
      <c r="P7" s="45"/>
      <c r="Q7" s="45"/>
      <c r="R7" s="45"/>
      <c r="S7" s="45"/>
      <c r="T7" s="45"/>
      <c r="U7" s="45"/>
      <c r="V7" s="45"/>
      <c r="W7" s="45"/>
      <c r="X7" s="35"/>
      <c r="Y7" s="170"/>
    </row>
    <row r="8" spans="1:25" s="19" customFormat="1" ht="25.05" customHeight="1">
      <c r="A8" s="71"/>
      <c r="B8" s="58"/>
      <c r="C8" s="15"/>
      <c r="D8" s="47" t="s">
        <v>29</v>
      </c>
      <c r="E8" s="47">
        <v>257</v>
      </c>
      <c r="F8"/>
      <c r="G8" s="111"/>
      <c r="H8" s="15"/>
      <c r="I8" s="58"/>
      <c r="J8" s="15"/>
      <c r="K8" s="15"/>
      <c r="L8" s="45"/>
      <c r="M8" s="58"/>
      <c r="N8" s="15"/>
      <c r="P8" s="45"/>
      <c r="Q8" s="45"/>
      <c r="R8" s="45"/>
      <c r="S8" s="45"/>
      <c r="T8" s="45"/>
      <c r="U8" s="45"/>
      <c r="V8" s="45"/>
      <c r="W8" s="45"/>
      <c r="X8" s="35"/>
      <c r="Y8" s="170"/>
    </row>
    <row r="9" spans="1:25" s="19" customFormat="1" ht="25.05" customHeight="1">
      <c r="A9" s="57"/>
      <c r="B9" s="58"/>
      <c r="C9" s="103"/>
      <c r="D9" s="47" t="s">
        <v>30</v>
      </c>
      <c r="E9" s="65">
        <f>E7/E8</f>
        <v>1.1673151750972799E-2</v>
      </c>
      <c r="F9"/>
      <c r="G9" s="111"/>
      <c r="H9" s="15"/>
      <c r="I9" s="58"/>
      <c r="J9" s="15"/>
      <c r="K9" s="15"/>
      <c r="L9" s="45"/>
      <c r="M9" s="58"/>
      <c r="N9" s="15"/>
      <c r="P9" s="45"/>
      <c r="Q9" s="45"/>
      <c r="R9" s="45"/>
      <c r="S9" s="45"/>
      <c r="T9" s="45"/>
      <c r="U9" s="45"/>
      <c r="V9" s="45"/>
      <c r="W9" s="45"/>
      <c r="X9" s="35"/>
      <c r="Y9" s="170"/>
    </row>
    <row r="10" spans="1:25" s="19" customFormat="1" ht="25.05" customHeight="1">
      <c r="A10" s="49"/>
      <c r="B10" s="15"/>
      <c r="C10" s="15"/>
      <c r="D10" s="58"/>
      <c r="E10" s="15"/>
      <c r="F10"/>
      <c r="G10" s="111"/>
      <c r="H10" s="15"/>
      <c r="I10" s="58"/>
      <c r="J10" s="45"/>
      <c r="K10" s="15"/>
      <c r="L10" s="45"/>
      <c r="M10" s="58"/>
      <c r="N10" s="15"/>
      <c r="P10" s="45"/>
      <c r="Q10" s="45"/>
      <c r="R10" s="45"/>
      <c r="S10" s="45"/>
      <c r="T10" s="45"/>
      <c r="U10" s="45"/>
      <c r="V10" s="45"/>
      <c r="W10" s="45"/>
      <c r="X10" s="35"/>
      <c r="Y10" s="170"/>
    </row>
    <row r="11" spans="1:25" s="19" customFormat="1" ht="25.05" customHeight="1">
      <c r="A11" s="49"/>
      <c r="B11" s="15"/>
      <c r="C11" s="15"/>
      <c r="D11" s="15"/>
      <c r="E11" s="15"/>
      <c r="F11"/>
      <c r="G11" s="111"/>
      <c r="H11" s="15"/>
      <c r="I11" s="58"/>
      <c r="J11" s="45"/>
      <c r="K11" s="45"/>
      <c r="L11" s="45"/>
      <c r="M11" s="58"/>
      <c r="N11" s="15"/>
      <c r="P11" s="45"/>
      <c r="Q11" s="45"/>
      <c r="R11" s="45"/>
      <c r="S11" s="45"/>
      <c r="T11" s="45"/>
      <c r="U11" s="45"/>
      <c r="V11" s="45"/>
      <c r="W11" s="45"/>
      <c r="X11" s="35"/>
      <c r="Y11" s="170"/>
    </row>
    <row r="12" spans="1:25" s="19" customFormat="1" ht="25.05" customHeight="1">
      <c r="A12" s="49"/>
      <c r="B12" s="15"/>
      <c r="C12" s="15"/>
      <c r="D12" s="15"/>
      <c r="E12" s="33"/>
      <c r="F12"/>
      <c r="G12" s="111"/>
      <c r="H12" s="15"/>
      <c r="I12" s="58"/>
      <c r="J12" s="45"/>
      <c r="K12" s="84"/>
      <c r="L12" s="45"/>
      <c r="M12" s="58"/>
      <c r="N12" s="103"/>
      <c r="P12" s="45"/>
      <c r="Q12" s="45"/>
      <c r="R12" s="45"/>
      <c r="S12" s="45"/>
      <c r="T12" s="45"/>
      <c r="U12" s="45"/>
      <c r="V12" s="45"/>
      <c r="W12" s="45"/>
      <c r="X12" s="35"/>
      <c r="Y12" s="170"/>
    </row>
    <row r="13" spans="1:25" s="19" customFormat="1" ht="25.05" customHeight="1">
      <c r="A13" s="35"/>
      <c r="B13" s="45"/>
      <c r="C13" s="127"/>
      <c r="D13" s="45"/>
      <c r="E13" s="45"/>
      <c r="F13"/>
      <c r="G13" s="111"/>
      <c r="H13" s="15"/>
      <c r="I13" s="58"/>
      <c r="J13" s="45"/>
      <c r="K13" s="84"/>
      <c r="L13" s="45"/>
      <c r="M13" s="58"/>
      <c r="N13" s="15"/>
      <c r="P13" s="45"/>
      <c r="Q13" s="45"/>
      <c r="R13" s="45"/>
      <c r="S13" s="45"/>
      <c r="T13" s="45"/>
      <c r="U13" s="45"/>
      <c r="V13" s="45"/>
      <c r="W13" s="45"/>
      <c r="X13" s="45"/>
      <c r="Y13" s="170"/>
    </row>
    <row r="14" spans="1:25" s="19" customFormat="1" ht="25.05" customHeight="1">
      <c r="A14" s="35"/>
      <c r="B14" s="45"/>
      <c r="C14" s="45"/>
      <c r="D14" s="45"/>
      <c r="E14" s="45"/>
      <c r="F14"/>
      <c r="G14" s="111"/>
      <c r="H14" s="15"/>
      <c r="I14" s="58"/>
      <c r="J14" s="45"/>
      <c r="K14" s="45"/>
      <c r="L14" s="45"/>
      <c r="M14" s="58"/>
      <c r="N14" s="15"/>
      <c r="P14" s="45"/>
      <c r="Q14" s="45"/>
      <c r="R14" s="45"/>
      <c r="S14" s="45"/>
      <c r="T14" s="45"/>
      <c r="U14" s="45"/>
      <c r="V14" s="45"/>
      <c r="W14" s="45"/>
      <c r="X14" s="45"/>
      <c r="Y14" s="170"/>
    </row>
    <row r="15" spans="1:25" s="19" customFormat="1" ht="25.05" customHeight="1">
      <c r="A15" s="35"/>
      <c r="B15" s="45"/>
      <c r="C15" s="45"/>
      <c r="D15" s="45"/>
      <c r="E15" s="45"/>
      <c r="F15"/>
      <c r="G15" s="89"/>
      <c r="H15" s="15"/>
      <c r="I15" s="58"/>
      <c r="J15" s="15"/>
      <c r="K15" s="15"/>
      <c r="L15" s="15"/>
      <c r="M15" s="58"/>
      <c r="N15" s="15"/>
      <c r="P15" s="45"/>
      <c r="Q15" s="45"/>
      <c r="R15" s="45"/>
      <c r="S15" s="45"/>
      <c r="T15" s="45"/>
      <c r="U15" s="45"/>
      <c r="V15" s="45"/>
      <c r="W15" s="45"/>
      <c r="X15" s="45"/>
      <c r="Y15" s="170"/>
    </row>
    <row r="16" spans="1:25" s="19" customFormat="1" ht="25.05" customHeight="1">
      <c r="A16" s="35"/>
      <c r="B16" s="45"/>
      <c r="C16" s="45"/>
      <c r="D16" s="45"/>
      <c r="E16" s="45"/>
      <c r="F16"/>
      <c r="G16" s="15"/>
      <c r="H16" s="15"/>
      <c r="I16" s="15"/>
      <c r="J16" s="15"/>
      <c r="K16" s="15"/>
      <c r="L16" s="15"/>
      <c r="M16" s="15"/>
      <c r="N16" s="15"/>
      <c r="O16"/>
      <c r="P16" s="45"/>
      <c r="Q16" s="45"/>
      <c r="R16" s="45"/>
      <c r="S16" s="45"/>
      <c r="T16" s="45"/>
      <c r="U16" s="45"/>
      <c r="V16" s="45"/>
      <c r="W16" s="45"/>
      <c r="X16" s="52"/>
      <c r="Y16" s="170"/>
    </row>
    <row r="17" spans="1:25" s="19" customFormat="1" ht="25.05" customHeight="1">
      <c r="A17" s="76"/>
      <c r="B17" s="12"/>
      <c r="C17" s="12"/>
      <c r="D17" s="12"/>
      <c r="E17" s="12"/>
      <c r="F17" s="12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3"/>
      <c r="Y17" s="55"/>
    </row>
    <row r="18" spans="1:25" s="19" customFormat="1" ht="25.05" customHeight="1">
      <c r="A18" s="76"/>
      <c r="B18" s="12"/>
      <c r="C18" s="12"/>
      <c r="D18" s="12"/>
      <c r="E18" s="83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3"/>
      <c r="Y18" s="55"/>
    </row>
    <row r="19" spans="1:25" s="19" customFormat="1" ht="25.05" customHeight="1"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3"/>
      <c r="Y19" s="55"/>
    </row>
    <row r="20" spans="1:25" s="19" customFormat="1" ht="25.05" customHeight="1"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1:25" s="19" customFormat="1" ht="25.05" customHeight="1"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6">
    <mergeCell ref="Y2:Y16"/>
    <mergeCell ref="A5:A6"/>
    <mergeCell ref="G2:G3"/>
    <mergeCell ref="G4:G5"/>
    <mergeCell ref="H2:H3"/>
    <mergeCell ref="I2:I3"/>
    <mergeCell ref="A1:W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70" zoomScaleNormal="70" workbookViewId="0">
      <selection activeCell="J15" sqref="J15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21" customWidth="1"/>
    <col min="8" max="8" width="8.109375" style="21" customWidth="1"/>
    <col min="9" max="9" width="19.44140625" style="21" customWidth="1"/>
    <col min="10" max="10" width="10.77734375" style="21" customWidth="1"/>
    <col min="11" max="11" width="13.6640625" style="21" customWidth="1"/>
    <col min="12" max="13" width="11.109375" style="21" customWidth="1"/>
    <col min="14" max="14" width="11.44140625" style="21" customWidth="1"/>
    <col min="15" max="15" width="3.21875" style="21" customWidth="1"/>
    <col min="16" max="16" width="6.6640625" style="2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21875" style="2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53" t="s">
        <v>39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54"/>
    </row>
    <row r="2" spans="1:25" s="17" customFormat="1" ht="39" customHeight="1">
      <c r="A2" s="155" t="s">
        <v>40</v>
      </c>
      <c r="B2" s="155"/>
      <c r="C2" s="155"/>
      <c r="D2" s="155"/>
      <c r="E2" s="155"/>
      <c r="F2" s="22"/>
      <c r="G2" s="167" t="s">
        <v>2</v>
      </c>
      <c r="H2" s="168" t="s">
        <v>3</v>
      </c>
      <c r="I2" s="168" t="s">
        <v>4</v>
      </c>
      <c r="J2" s="172" t="s">
        <v>5</v>
      </c>
      <c r="K2" s="173"/>
      <c r="L2" s="174"/>
      <c r="M2" s="157" t="s">
        <v>6</v>
      </c>
      <c r="N2" s="157"/>
      <c r="P2" s="167" t="s">
        <v>2</v>
      </c>
      <c r="Q2" s="167" t="s">
        <v>3</v>
      </c>
      <c r="R2" s="167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70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8"/>
      <c r="H3" s="169"/>
      <c r="I3" s="169"/>
      <c r="J3" s="28" t="s">
        <v>13</v>
      </c>
      <c r="K3" s="38" t="s">
        <v>14</v>
      </c>
      <c r="L3" s="23" t="s">
        <v>15</v>
      </c>
      <c r="M3" s="23" t="s">
        <v>11</v>
      </c>
      <c r="N3" s="23" t="s">
        <v>12</v>
      </c>
      <c r="P3" s="167"/>
      <c r="Q3" s="168"/>
      <c r="R3" s="168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0"/>
    </row>
    <row r="4" spans="1:25" s="19" customFormat="1" ht="25.05" customHeight="1">
      <c r="A4" s="120" t="s">
        <v>41</v>
      </c>
      <c r="B4" s="72">
        <v>1</v>
      </c>
      <c r="C4" s="58" t="s">
        <v>42</v>
      </c>
      <c r="D4" s="58">
        <v>237</v>
      </c>
      <c r="E4" s="58">
        <v>1</v>
      </c>
      <c r="F4"/>
      <c r="G4" s="89" t="s">
        <v>19</v>
      </c>
      <c r="H4" s="15">
        <v>1</v>
      </c>
      <c r="I4" s="58"/>
      <c r="J4" s="15">
        <v>445</v>
      </c>
      <c r="K4" s="15" t="s">
        <v>20</v>
      </c>
      <c r="L4" s="15"/>
      <c r="M4" s="58"/>
      <c r="N4" s="15"/>
      <c r="P4" s="45"/>
      <c r="Q4" s="45"/>
      <c r="R4" s="45"/>
      <c r="S4" s="45"/>
      <c r="T4" s="45"/>
      <c r="U4" s="45"/>
      <c r="V4" s="45"/>
      <c r="W4" s="45"/>
      <c r="X4" s="35"/>
      <c r="Y4" s="170"/>
    </row>
    <row r="5" spans="1:25" s="19" customFormat="1" ht="25.05" customHeight="1">
      <c r="A5" s="120" t="s">
        <v>17</v>
      </c>
      <c r="B5" s="58">
        <v>1</v>
      </c>
      <c r="C5" s="58" t="s">
        <v>43</v>
      </c>
      <c r="D5" s="58">
        <v>429</v>
      </c>
      <c r="E5" s="58">
        <v>1</v>
      </c>
      <c r="F5"/>
      <c r="G5" s="164" t="s">
        <v>44</v>
      </c>
      <c r="H5" s="15">
        <v>1</v>
      </c>
      <c r="I5" s="58" t="s">
        <v>45</v>
      </c>
      <c r="J5" s="47" t="s">
        <v>26</v>
      </c>
      <c r="K5" s="47">
        <v>1</v>
      </c>
      <c r="L5" s="45"/>
      <c r="M5" s="58">
        <v>245</v>
      </c>
      <c r="N5" s="15">
        <v>1</v>
      </c>
      <c r="P5" s="45"/>
      <c r="Q5" s="45"/>
      <c r="R5" s="45"/>
      <c r="S5" s="45"/>
      <c r="T5" s="45"/>
      <c r="U5" s="45"/>
      <c r="V5" s="45"/>
      <c r="W5" s="45"/>
      <c r="X5" s="35"/>
      <c r="Y5" s="170"/>
    </row>
    <row r="6" spans="1:25" s="19" customFormat="1" ht="25.05" customHeight="1">
      <c r="A6" s="59"/>
      <c r="B6" s="58"/>
      <c r="C6" s="58"/>
      <c r="D6" s="47" t="s">
        <v>26</v>
      </c>
      <c r="E6" s="47">
        <v>2</v>
      </c>
      <c r="F6"/>
      <c r="G6" s="176"/>
      <c r="H6" s="15">
        <v>3</v>
      </c>
      <c r="I6" s="58" t="s">
        <v>46</v>
      </c>
      <c r="J6" s="45"/>
      <c r="K6" s="45"/>
      <c r="L6" s="45"/>
      <c r="M6" s="58">
        <v>309</v>
      </c>
      <c r="N6" s="103">
        <v>1</v>
      </c>
      <c r="P6" s="45"/>
      <c r="Q6" s="45"/>
      <c r="R6" s="45"/>
      <c r="S6" s="45"/>
      <c r="T6" s="45"/>
      <c r="U6" s="45"/>
      <c r="V6" s="45"/>
      <c r="W6" s="45"/>
      <c r="X6" s="35"/>
      <c r="Y6" s="170"/>
    </row>
    <row r="7" spans="1:25" s="19" customFormat="1" ht="25.05" customHeight="1">
      <c r="A7" s="78"/>
      <c r="B7" s="58"/>
      <c r="C7" s="58"/>
      <c r="D7" s="47" t="s">
        <v>29</v>
      </c>
      <c r="E7" s="47">
        <v>324</v>
      </c>
      <c r="F7"/>
      <c r="G7" s="111"/>
      <c r="H7" s="15"/>
      <c r="I7" s="58"/>
      <c r="J7" s="45"/>
      <c r="K7" s="45"/>
      <c r="L7" s="45"/>
      <c r="M7" s="47" t="s">
        <v>26</v>
      </c>
      <c r="N7" s="47">
        <v>2</v>
      </c>
      <c r="P7" s="45"/>
      <c r="Q7" s="45"/>
      <c r="R7" s="45"/>
      <c r="S7" s="45"/>
      <c r="T7" s="45"/>
      <c r="U7" s="45"/>
      <c r="V7" s="45"/>
      <c r="W7" s="45"/>
      <c r="X7" s="35"/>
      <c r="Y7" s="170"/>
    </row>
    <row r="8" spans="1:25" s="19" customFormat="1" ht="25.05" customHeight="1">
      <c r="A8" s="121"/>
      <c r="B8" s="58"/>
      <c r="C8" s="58"/>
      <c r="D8" s="47" t="s">
        <v>30</v>
      </c>
      <c r="E8" s="65">
        <f>E6/E7</f>
        <v>6.17283950617284E-3</v>
      </c>
      <c r="F8"/>
      <c r="G8" s="111"/>
      <c r="H8" s="15"/>
      <c r="I8" s="58"/>
      <c r="J8" s="45"/>
      <c r="K8" s="45"/>
      <c r="L8" s="45"/>
      <c r="M8" s="58"/>
      <c r="N8" s="15"/>
      <c r="P8" s="45"/>
      <c r="Q8" s="45"/>
      <c r="R8" s="45"/>
      <c r="S8" s="45"/>
      <c r="T8" s="45"/>
      <c r="U8" s="45"/>
      <c r="V8" s="45"/>
      <c r="W8" s="45"/>
      <c r="X8" s="35"/>
      <c r="Y8" s="170"/>
    </row>
    <row r="9" spans="1:25" s="19" customFormat="1" ht="25.05" customHeight="1">
      <c r="A9" s="122"/>
      <c r="B9" s="58"/>
      <c r="C9" s="58"/>
      <c r="D9" s="58"/>
      <c r="E9" s="81"/>
      <c r="F9"/>
      <c r="G9" s="111"/>
      <c r="H9" s="15"/>
      <c r="I9" s="58"/>
      <c r="J9" s="45"/>
      <c r="K9" s="45"/>
      <c r="L9" s="45"/>
      <c r="M9" s="58"/>
      <c r="N9" s="15"/>
      <c r="P9" s="45"/>
      <c r="Q9" s="45"/>
      <c r="R9" s="45"/>
      <c r="S9" s="45"/>
      <c r="T9" s="45"/>
      <c r="U9" s="45"/>
      <c r="V9" s="45"/>
      <c r="W9" s="45"/>
      <c r="X9" s="35"/>
      <c r="Y9" s="170"/>
    </row>
    <row r="10" spans="1:25" s="19" customFormat="1" ht="25.05" customHeight="1">
      <c r="A10" s="123"/>
      <c r="B10" s="58"/>
      <c r="C10" s="58"/>
      <c r="D10" s="58"/>
      <c r="E10" s="58"/>
      <c r="F10"/>
      <c r="G10" s="111"/>
      <c r="H10" s="15"/>
      <c r="I10" s="58"/>
      <c r="J10" s="45"/>
      <c r="K10" s="45"/>
      <c r="L10" s="45"/>
      <c r="M10" s="58"/>
      <c r="N10" s="15"/>
      <c r="P10" s="45"/>
      <c r="Q10" s="45"/>
      <c r="R10" s="45"/>
      <c r="S10" s="45"/>
      <c r="T10" s="45"/>
      <c r="U10" s="45"/>
      <c r="V10" s="45"/>
      <c r="W10" s="45"/>
      <c r="X10" s="35"/>
      <c r="Y10" s="170"/>
    </row>
    <row r="11" spans="1:25" s="19" customFormat="1" ht="25.05" customHeight="1">
      <c r="A11" s="123"/>
      <c r="B11" s="58"/>
      <c r="C11" s="58"/>
      <c r="D11" s="58"/>
      <c r="E11" s="58"/>
      <c r="F11"/>
      <c r="G11" s="111"/>
      <c r="H11" s="15"/>
      <c r="I11" s="58"/>
      <c r="J11" s="45"/>
      <c r="K11" s="45"/>
      <c r="L11" s="45"/>
      <c r="M11" s="58"/>
      <c r="N11" s="15"/>
      <c r="P11" s="45"/>
      <c r="Q11" s="45"/>
      <c r="R11" s="45"/>
      <c r="S11" s="88"/>
      <c r="T11" s="45"/>
      <c r="U11" s="45"/>
      <c r="V11" s="45"/>
      <c r="W11" s="45"/>
      <c r="X11" s="35"/>
      <c r="Y11" s="170"/>
    </row>
    <row r="12" spans="1:25" s="19" customFormat="1" ht="25.05" customHeight="1">
      <c r="A12" s="45"/>
      <c r="B12" s="45"/>
      <c r="C12" s="45"/>
      <c r="D12" s="15"/>
      <c r="E12" s="15"/>
      <c r="F12"/>
      <c r="G12" s="45"/>
      <c r="H12" s="45"/>
      <c r="I12" s="45"/>
      <c r="J12" s="45"/>
      <c r="K12" s="45"/>
      <c r="L12" s="45"/>
      <c r="M12" s="45"/>
      <c r="N12" s="15"/>
      <c r="P12" s="45"/>
      <c r="Q12" s="45"/>
      <c r="R12" s="45"/>
      <c r="S12" s="88"/>
      <c r="T12" s="45"/>
      <c r="U12" s="45"/>
      <c r="V12" s="45"/>
      <c r="W12" s="45"/>
      <c r="X12" s="35"/>
      <c r="Y12" s="170"/>
    </row>
    <row r="13" spans="1:25" s="19" customFormat="1" ht="25.05" customHeight="1">
      <c r="A13" s="45"/>
      <c r="B13" s="45"/>
      <c r="C13" s="45"/>
      <c r="D13" s="15"/>
      <c r="E13" s="15"/>
      <c r="F13"/>
      <c r="G13" s="45"/>
      <c r="H13" s="45"/>
      <c r="I13" s="45"/>
      <c r="J13" s="45"/>
      <c r="K13" s="45"/>
      <c r="L13" s="45"/>
      <c r="M13" s="45"/>
      <c r="N13" s="45"/>
      <c r="P13" s="45"/>
      <c r="Q13" s="45"/>
      <c r="R13" s="45"/>
      <c r="S13" s="45"/>
      <c r="T13" s="45"/>
      <c r="U13" s="45"/>
      <c r="V13" s="45"/>
      <c r="W13" s="45"/>
      <c r="X13" s="45"/>
      <c r="Y13" s="170"/>
    </row>
    <row r="14" spans="1:25" s="19" customFormat="1" ht="25.05" customHeight="1">
      <c r="A14" s="35"/>
      <c r="B14" s="45"/>
      <c r="C14" s="45"/>
      <c r="D14" s="58"/>
      <c r="E14" s="81"/>
      <c r="F14"/>
      <c r="G14" s="45"/>
      <c r="H14" s="45"/>
      <c r="I14" s="45"/>
      <c r="J14" s="45"/>
      <c r="K14" s="45"/>
      <c r="L14" s="45"/>
      <c r="M14" s="45"/>
      <c r="N14" s="45"/>
      <c r="P14" s="45"/>
      <c r="Q14" s="45"/>
      <c r="R14" s="45"/>
      <c r="S14" s="45"/>
      <c r="T14" s="45"/>
      <c r="U14" s="45"/>
      <c r="V14" s="45"/>
      <c r="W14" s="45"/>
      <c r="X14" s="45"/>
      <c r="Y14" s="170"/>
    </row>
    <row r="15" spans="1:25" s="19" customFormat="1" ht="25.05" customHeight="1">
      <c r="A15" s="35"/>
      <c r="B15" s="45"/>
      <c r="C15" s="45"/>
      <c r="D15" s="124"/>
      <c r="E15" s="125"/>
      <c r="F15"/>
      <c r="G15" s="45"/>
      <c r="H15" s="45"/>
      <c r="I15" s="45"/>
      <c r="J15" s="45"/>
      <c r="K15" s="45"/>
      <c r="L15" s="45"/>
      <c r="M15" s="45"/>
      <c r="N15" s="45"/>
      <c r="P15" s="45"/>
      <c r="Q15" s="45"/>
      <c r="R15" s="45"/>
      <c r="S15" s="45"/>
      <c r="T15" s="45"/>
      <c r="U15" s="45"/>
      <c r="V15" s="45"/>
      <c r="W15" s="45"/>
      <c r="X15" s="45"/>
      <c r="Y15" s="170"/>
    </row>
    <row r="16" spans="1:25" s="19" customFormat="1" ht="25.05" customHeight="1">
      <c r="A16" s="76"/>
      <c r="B16" s="12"/>
      <c r="C16" s="12"/>
      <c r="D16" s="12"/>
      <c r="E16" s="12"/>
      <c r="F16" s="12"/>
      <c r="G16"/>
      <c r="H16"/>
      <c r="I16"/>
      <c r="J16"/>
      <c r="K16"/>
      <c r="L16"/>
      <c r="M16"/>
      <c r="N16"/>
      <c r="O16" s="12"/>
      <c r="P16" s="12"/>
      <c r="Q16" s="12"/>
      <c r="R16" s="12"/>
      <c r="S16" s="12"/>
      <c r="T16" s="12"/>
      <c r="U16" s="12"/>
      <c r="V16" s="12"/>
      <c r="W16" s="12"/>
      <c r="X16" s="53"/>
      <c r="Y16" s="170"/>
    </row>
    <row r="17" spans="1:25" s="19" customFormat="1" ht="25.05" customHeight="1">
      <c r="A17" s="76"/>
      <c r="B17" s="12"/>
      <c r="C17" s="12"/>
      <c r="D17" s="12"/>
      <c r="E17" s="12"/>
      <c r="F17" s="12"/>
      <c r="G17"/>
      <c r="H17"/>
      <c r="I17"/>
      <c r="J17"/>
      <c r="K17"/>
      <c r="L17"/>
      <c r="M17"/>
      <c r="N17"/>
      <c r="O17" s="12"/>
      <c r="P17" s="12"/>
      <c r="Q17" s="12"/>
      <c r="R17" s="12"/>
      <c r="S17" s="12"/>
      <c r="T17" s="12"/>
      <c r="U17" s="12"/>
      <c r="V17" s="12"/>
      <c r="W17" s="12"/>
      <c r="X17" s="53"/>
      <c r="Y17" s="55"/>
    </row>
    <row r="18" spans="1:25" s="19" customFormat="1" ht="25.05" customHeight="1">
      <c r="A18" s="76"/>
      <c r="B18" s="12"/>
      <c r="C18" s="12"/>
      <c r="D18" s="12"/>
      <c r="E18" s="83"/>
      <c r="F18" s="12"/>
      <c r="G18"/>
      <c r="H18"/>
      <c r="I18"/>
      <c r="J18"/>
      <c r="K18"/>
      <c r="L18"/>
      <c r="M18"/>
      <c r="N18"/>
      <c r="O18" s="12"/>
      <c r="P18" s="12"/>
      <c r="Q18" s="12"/>
      <c r="R18" s="12"/>
      <c r="S18" s="12"/>
      <c r="T18" s="12"/>
      <c r="U18" s="12"/>
      <c r="V18" s="12"/>
      <c r="W18" s="12"/>
      <c r="X18" s="53"/>
      <c r="Y18" s="55"/>
    </row>
    <row r="19" spans="1:25" s="19" customFormat="1" ht="25.05" customHeight="1">
      <c r="G19"/>
      <c r="H19"/>
      <c r="I19"/>
      <c r="J19"/>
      <c r="K19"/>
      <c r="L19"/>
      <c r="M19"/>
      <c r="N19"/>
      <c r="O19" s="21"/>
      <c r="P19" s="21"/>
      <c r="U19" s="21"/>
      <c r="V19" s="21"/>
      <c r="X19" s="53"/>
      <c r="Y19" s="55"/>
    </row>
    <row r="20" spans="1:25" s="19" customFormat="1" ht="25.05" customHeight="1">
      <c r="G20"/>
      <c r="H20"/>
      <c r="I20"/>
      <c r="J20"/>
      <c r="K20"/>
      <c r="L20"/>
      <c r="M20"/>
      <c r="N20"/>
      <c r="O20" s="21"/>
      <c r="P20" s="21"/>
      <c r="U20" s="21"/>
      <c r="V20" s="21"/>
      <c r="X20" s="53"/>
      <c r="Y20" s="55"/>
    </row>
    <row r="21" spans="1:25" s="19" customFormat="1" ht="25.05" customHeight="1">
      <c r="G21"/>
      <c r="H21"/>
      <c r="I21"/>
      <c r="J21"/>
      <c r="K21"/>
      <c r="L21"/>
      <c r="M21"/>
      <c r="N21"/>
      <c r="O21" s="21"/>
      <c r="P21" s="21"/>
      <c r="U21" s="21"/>
      <c r="V21" s="21"/>
      <c r="X21" s="53"/>
      <c r="Y21" s="55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G5:G6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70" zoomScaleNormal="70" workbookViewId="0">
      <selection activeCell="Q16" sqref="Q16"/>
    </sheetView>
  </sheetViews>
  <sheetFormatPr defaultColWidth="9" defaultRowHeight="25.05" customHeight="1"/>
  <cols>
    <col min="1" max="1" width="9.33203125" style="56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1" customWidth="1"/>
    <col min="8" max="8" width="8.109375" style="104" customWidth="1"/>
    <col min="9" max="9" width="14.21875" style="21" customWidth="1"/>
    <col min="10" max="10" width="10.33203125" style="21" customWidth="1"/>
    <col min="11" max="11" width="13" style="21" customWidth="1"/>
    <col min="12" max="13" width="11.109375" style="21" customWidth="1"/>
    <col min="14" max="14" width="11.21875" style="21" customWidth="1"/>
    <col min="15" max="15" width="3.109375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53" t="s">
        <v>47</v>
      </c>
      <c r="B1" s="153"/>
      <c r="C1" s="153"/>
      <c r="D1" s="153"/>
      <c r="E1" s="153"/>
      <c r="F1" s="153"/>
      <c r="G1" s="153"/>
      <c r="H1" s="154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54"/>
    </row>
    <row r="2" spans="1:25" s="17" customFormat="1" ht="39" customHeight="1">
      <c r="A2" s="177" t="s">
        <v>48</v>
      </c>
      <c r="B2" s="155"/>
      <c r="C2" s="155"/>
      <c r="D2" s="155"/>
      <c r="E2" s="155"/>
      <c r="F2" s="22"/>
      <c r="G2" s="167" t="s">
        <v>2</v>
      </c>
      <c r="H2" s="178" t="s">
        <v>3</v>
      </c>
      <c r="I2" s="168" t="s">
        <v>4</v>
      </c>
      <c r="J2" s="172" t="s">
        <v>5</v>
      </c>
      <c r="K2" s="173"/>
      <c r="L2" s="174"/>
      <c r="M2" s="157" t="s">
        <v>6</v>
      </c>
      <c r="N2" s="157"/>
      <c r="P2" s="167" t="s">
        <v>2</v>
      </c>
      <c r="Q2" s="167" t="s">
        <v>3</v>
      </c>
      <c r="R2" s="167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70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8"/>
      <c r="H3" s="179"/>
      <c r="I3" s="169"/>
      <c r="J3" s="28" t="s">
        <v>13</v>
      </c>
      <c r="K3" s="38" t="s">
        <v>14</v>
      </c>
      <c r="L3" s="23" t="s">
        <v>15</v>
      </c>
      <c r="M3" s="23" t="s">
        <v>11</v>
      </c>
      <c r="N3" s="23" t="s">
        <v>12</v>
      </c>
      <c r="P3" s="167"/>
      <c r="Q3" s="168"/>
      <c r="R3" s="168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0"/>
    </row>
    <row r="4" spans="1:25" s="19" customFormat="1" ht="25.05" customHeight="1">
      <c r="A4" s="57">
        <v>45806</v>
      </c>
      <c r="B4" s="103">
        <v>3</v>
      </c>
      <c r="C4" s="58" t="s">
        <v>49</v>
      </c>
      <c r="D4" s="58" t="s">
        <v>50</v>
      </c>
      <c r="E4" s="58">
        <v>2</v>
      </c>
      <c r="F4"/>
      <c r="G4" s="164" t="s">
        <v>51</v>
      </c>
      <c r="H4" s="105">
        <v>1</v>
      </c>
      <c r="I4" s="58"/>
      <c r="J4" s="15">
        <v>401</v>
      </c>
      <c r="K4" s="15" t="s">
        <v>20</v>
      </c>
      <c r="L4" s="15"/>
      <c r="M4" s="58"/>
      <c r="N4" s="15"/>
      <c r="P4" s="45"/>
      <c r="Q4" s="45"/>
      <c r="R4" s="45"/>
      <c r="S4" s="45"/>
      <c r="T4" s="45"/>
      <c r="U4" s="45"/>
      <c r="V4" s="45"/>
      <c r="W4" s="45"/>
      <c r="X4" s="35"/>
      <c r="Y4" s="170"/>
    </row>
    <row r="5" spans="1:25" s="19" customFormat="1" ht="25.05" customHeight="1">
      <c r="A5" s="106">
        <v>45804</v>
      </c>
      <c r="B5" s="107">
        <v>4</v>
      </c>
      <c r="C5" s="108" t="s">
        <v>52</v>
      </c>
      <c r="D5" s="109">
        <v>534</v>
      </c>
      <c r="E5" s="110">
        <v>1</v>
      </c>
      <c r="F5"/>
      <c r="G5" s="165"/>
      <c r="H5" s="105">
        <v>1</v>
      </c>
      <c r="I5" s="58"/>
      <c r="J5" s="15">
        <v>405</v>
      </c>
      <c r="K5" s="15" t="s">
        <v>20</v>
      </c>
      <c r="L5" s="15"/>
      <c r="M5" s="58"/>
      <c r="N5" s="15"/>
      <c r="P5" s="45"/>
      <c r="Q5" s="45"/>
      <c r="R5" s="45"/>
      <c r="S5" s="45"/>
      <c r="T5" s="45"/>
      <c r="U5" s="45"/>
      <c r="V5" s="45"/>
      <c r="W5" s="45"/>
      <c r="X5" s="35"/>
      <c r="Y5" s="170"/>
    </row>
    <row r="6" spans="1:25" s="19" customFormat="1" ht="25.05" customHeight="1">
      <c r="A6" s="160" t="s">
        <v>17</v>
      </c>
      <c r="B6" s="58">
        <v>1</v>
      </c>
      <c r="C6" s="15" t="s">
        <v>53</v>
      </c>
      <c r="D6" s="58">
        <v>403</v>
      </c>
      <c r="E6" s="58">
        <v>1</v>
      </c>
      <c r="F6"/>
      <c r="G6" s="165"/>
      <c r="H6" s="105">
        <v>1</v>
      </c>
      <c r="I6" s="58"/>
      <c r="J6" s="15">
        <v>409</v>
      </c>
      <c r="K6" s="15" t="s">
        <v>20</v>
      </c>
      <c r="L6" s="15"/>
      <c r="M6" s="58"/>
      <c r="N6" s="15"/>
      <c r="P6" s="45"/>
      <c r="Q6" s="45"/>
      <c r="R6" s="45"/>
      <c r="S6" s="45"/>
      <c r="T6" s="45"/>
      <c r="U6" s="45"/>
      <c r="V6" s="45"/>
      <c r="W6" s="45"/>
      <c r="X6" s="35"/>
      <c r="Y6" s="170"/>
    </row>
    <row r="7" spans="1:25" s="19" customFormat="1" ht="25.05" customHeight="1">
      <c r="A7" s="161"/>
      <c r="B7" s="58">
        <v>1</v>
      </c>
      <c r="C7" s="15" t="s">
        <v>54</v>
      </c>
      <c r="D7" s="58">
        <v>409</v>
      </c>
      <c r="E7" s="58">
        <v>1</v>
      </c>
      <c r="F7"/>
      <c r="G7" s="176"/>
      <c r="H7" s="105">
        <v>1</v>
      </c>
      <c r="I7" s="58"/>
      <c r="J7" s="103">
        <v>421</v>
      </c>
      <c r="K7" s="15" t="s">
        <v>20</v>
      </c>
      <c r="L7" s="15"/>
      <c r="M7" s="15"/>
      <c r="N7" s="103"/>
      <c r="P7" s="45"/>
      <c r="Q7" s="45"/>
      <c r="R7" s="45"/>
      <c r="S7" s="45"/>
      <c r="T7" s="45"/>
      <c r="U7" s="45"/>
      <c r="V7" s="45"/>
      <c r="W7" s="45"/>
      <c r="X7" s="35"/>
      <c r="Y7" s="170"/>
    </row>
    <row r="8" spans="1:25" s="19" customFormat="1" ht="25.05" customHeight="1">
      <c r="A8" s="162"/>
      <c r="B8" s="58">
        <v>1</v>
      </c>
      <c r="C8" s="15" t="s">
        <v>55</v>
      </c>
      <c r="D8" s="58">
        <v>416</v>
      </c>
      <c r="E8" s="58">
        <v>1</v>
      </c>
      <c r="F8"/>
      <c r="G8" s="89" t="s">
        <v>24</v>
      </c>
      <c r="H8" s="105">
        <v>4</v>
      </c>
      <c r="I8" s="58" t="s">
        <v>56</v>
      </c>
      <c r="J8" s="47" t="s">
        <v>26</v>
      </c>
      <c r="K8" s="47">
        <v>4</v>
      </c>
      <c r="L8" s="15"/>
      <c r="M8" s="58">
        <v>237</v>
      </c>
      <c r="N8" s="15">
        <v>1</v>
      </c>
      <c r="P8" s="45"/>
      <c r="Q8" s="45"/>
      <c r="R8" s="45"/>
      <c r="S8" s="45"/>
      <c r="T8" s="45"/>
      <c r="U8" s="45"/>
      <c r="V8" s="45"/>
      <c r="W8" s="45"/>
      <c r="X8" s="35"/>
      <c r="Y8" s="170"/>
    </row>
    <row r="9" spans="1:25" s="19" customFormat="1" ht="25.05" customHeight="1">
      <c r="A9" s="71"/>
      <c r="B9" s="58"/>
      <c r="C9" s="15"/>
      <c r="D9" s="47" t="s">
        <v>26</v>
      </c>
      <c r="E9" s="47">
        <v>6</v>
      </c>
      <c r="F9"/>
      <c r="G9" s="111"/>
      <c r="H9" s="105"/>
      <c r="I9" s="58"/>
      <c r="J9" s="15"/>
      <c r="K9" s="15"/>
      <c r="L9" s="15"/>
      <c r="M9" s="47" t="s">
        <v>26</v>
      </c>
      <c r="N9" s="47">
        <v>1</v>
      </c>
      <c r="P9" s="45"/>
      <c r="Q9" s="45"/>
      <c r="R9" s="45"/>
      <c r="S9" s="45"/>
      <c r="T9" s="45"/>
      <c r="U9" s="45"/>
      <c r="V9" s="45"/>
      <c r="W9" s="45"/>
      <c r="X9" s="35"/>
      <c r="Y9" s="170"/>
    </row>
    <row r="10" spans="1:25" s="19" customFormat="1" ht="25.05" customHeight="1">
      <c r="A10" s="71"/>
      <c r="B10" s="58"/>
      <c r="C10" s="58"/>
      <c r="D10" s="47" t="s">
        <v>29</v>
      </c>
      <c r="E10" s="47">
        <v>352</v>
      </c>
      <c r="F10"/>
      <c r="G10" s="111"/>
      <c r="H10" s="105"/>
      <c r="I10" s="58"/>
      <c r="J10" s="15"/>
      <c r="K10" s="15"/>
      <c r="L10" s="15"/>
      <c r="M10" s="58"/>
      <c r="N10" s="15"/>
      <c r="P10" s="45"/>
      <c r="Q10" s="45"/>
      <c r="R10" s="45"/>
      <c r="S10" s="45"/>
      <c r="T10" s="45"/>
      <c r="U10" s="45"/>
      <c r="V10" s="45"/>
      <c r="W10" s="45"/>
      <c r="X10" s="35"/>
      <c r="Y10" s="170"/>
    </row>
    <row r="11" spans="1:25" s="19" customFormat="1" ht="25.05" customHeight="1">
      <c r="A11" s="112"/>
      <c r="B11" s="107"/>
      <c r="C11" s="113"/>
      <c r="D11" s="47" t="s">
        <v>30</v>
      </c>
      <c r="E11" s="65">
        <f>E9/E10</f>
        <v>1.7045454545454499E-2</v>
      </c>
      <c r="F11"/>
      <c r="G11" s="111"/>
      <c r="H11" s="105"/>
      <c r="I11" s="58"/>
      <c r="J11" s="45"/>
      <c r="K11" s="45"/>
      <c r="L11" s="45"/>
      <c r="M11" s="58"/>
      <c r="N11" s="15"/>
      <c r="P11" s="45"/>
      <c r="Q11" s="45"/>
      <c r="R11" s="45"/>
      <c r="S11" s="45"/>
      <c r="T11" s="45"/>
      <c r="U11" s="45"/>
      <c r="V11" s="45"/>
      <c r="W11" s="45"/>
      <c r="X11" s="35"/>
      <c r="Y11" s="170"/>
    </row>
    <row r="12" spans="1:25" s="19" customFormat="1" ht="25.05" customHeight="1">
      <c r="A12" s="71"/>
      <c r="B12" s="107"/>
      <c r="C12" s="114"/>
      <c r="D12" s="115"/>
      <c r="E12" s="115"/>
      <c r="F12"/>
      <c r="G12" s="111"/>
      <c r="H12" s="105"/>
      <c r="I12" s="58"/>
      <c r="J12" s="45"/>
      <c r="K12" s="45"/>
      <c r="L12" s="45"/>
      <c r="M12" s="58"/>
      <c r="N12" s="15"/>
      <c r="P12" s="45"/>
      <c r="Q12" s="45"/>
      <c r="R12" s="45"/>
      <c r="S12" s="45"/>
      <c r="T12" s="45"/>
      <c r="U12" s="45"/>
      <c r="V12" s="45"/>
      <c r="W12" s="45"/>
      <c r="X12" s="35"/>
      <c r="Y12" s="170"/>
    </row>
    <row r="13" spans="1:25" s="19" customFormat="1" ht="25.05" customHeight="1">
      <c r="A13" s="71"/>
      <c r="B13" s="107"/>
      <c r="C13" s="58"/>
      <c r="D13" s="115"/>
      <c r="E13" s="116"/>
      <c r="F13"/>
      <c r="G13" s="89"/>
      <c r="H13" s="105"/>
      <c r="I13" s="58"/>
      <c r="J13" s="45"/>
      <c r="K13" s="45"/>
      <c r="L13" s="45"/>
      <c r="M13" s="58"/>
      <c r="N13" s="15"/>
      <c r="P13" s="45"/>
      <c r="Q13" s="45"/>
      <c r="R13" s="45"/>
      <c r="S13" s="45"/>
      <c r="T13" s="45"/>
      <c r="U13" s="45"/>
      <c r="V13" s="45"/>
      <c r="W13" s="45"/>
      <c r="X13" s="45"/>
      <c r="Y13" s="170"/>
    </row>
    <row r="14" spans="1:25" s="19" customFormat="1" ht="25.05" customHeight="1">
      <c r="A14" s="71"/>
      <c r="B14" s="107"/>
      <c r="C14" s="117"/>
      <c r="D14" s="115"/>
      <c r="E14" s="116"/>
      <c r="F14"/>
      <c r="G14" s="164"/>
      <c r="H14" s="105"/>
      <c r="I14" s="58"/>
      <c r="J14" s="45"/>
      <c r="K14" s="45"/>
      <c r="L14" s="45"/>
      <c r="M14" s="58"/>
      <c r="N14" s="15"/>
      <c r="P14" s="45"/>
      <c r="Q14" s="45"/>
      <c r="R14" s="45"/>
      <c r="S14" s="45"/>
      <c r="T14" s="45"/>
      <c r="U14" s="45"/>
      <c r="V14" s="45"/>
      <c r="W14" s="45"/>
      <c r="X14" s="45"/>
      <c r="Y14" s="170"/>
    </row>
    <row r="15" spans="1:25" s="19" customFormat="1" ht="25.05" customHeight="1">
      <c r="A15" s="71"/>
      <c r="B15" s="107"/>
      <c r="C15" s="118"/>
      <c r="D15" s="115"/>
      <c r="E15" s="115"/>
      <c r="F15"/>
      <c r="G15" s="176"/>
      <c r="H15" s="105"/>
      <c r="I15" s="58"/>
      <c r="J15" s="45"/>
      <c r="K15" s="45"/>
      <c r="L15" s="45"/>
      <c r="M15" s="58"/>
      <c r="N15" s="15"/>
      <c r="P15" s="45"/>
      <c r="Q15" s="45"/>
      <c r="R15" s="45"/>
      <c r="S15" s="45"/>
      <c r="T15" s="45"/>
      <c r="U15" s="45"/>
      <c r="V15" s="45"/>
      <c r="W15" s="45"/>
      <c r="X15" s="45"/>
      <c r="Y15" s="170"/>
    </row>
    <row r="16" spans="1:25" s="19" customFormat="1" ht="25.05" customHeight="1">
      <c r="A16" s="71"/>
      <c r="B16" s="45"/>
      <c r="C16" s="45"/>
      <c r="D16" s="15"/>
      <c r="E16" s="15"/>
      <c r="F16"/>
      <c r="G16" s="111"/>
      <c r="H16" s="119"/>
      <c r="I16" s="58"/>
      <c r="J16" s="45"/>
      <c r="K16" s="45"/>
      <c r="L16" s="45"/>
      <c r="M16" s="58"/>
      <c r="N16" s="15"/>
      <c r="O16"/>
      <c r="P16" s="45"/>
      <c r="Q16" s="45"/>
      <c r="R16" s="45"/>
      <c r="S16" s="45"/>
      <c r="T16" s="45"/>
      <c r="U16" s="45"/>
      <c r="V16" s="45"/>
      <c r="W16" s="45"/>
      <c r="X16" s="84"/>
      <c r="Y16" s="170"/>
    </row>
    <row r="17" spans="1:25" s="19" customFormat="1" ht="25.05" customHeight="1">
      <c r="A17" s="71"/>
      <c r="B17" s="45"/>
      <c r="C17" s="45"/>
      <c r="D17" s="15"/>
      <c r="E17" s="15"/>
      <c r="F17"/>
      <c r="G17" s="111"/>
      <c r="H17" s="119"/>
      <c r="I17" s="58"/>
      <c r="J17" s="45"/>
      <c r="K17" s="45"/>
      <c r="L17" s="45"/>
      <c r="M17" s="58"/>
      <c r="N17" s="15"/>
      <c r="O17"/>
      <c r="P17" s="45"/>
      <c r="Q17" s="45"/>
      <c r="R17" s="45"/>
      <c r="S17" s="45"/>
      <c r="T17" s="45"/>
      <c r="U17" s="45"/>
      <c r="V17" s="45"/>
      <c r="W17" s="45"/>
      <c r="X17" s="84"/>
      <c r="Y17" s="55"/>
    </row>
    <row r="18" spans="1:25" s="19" customFormat="1" ht="25.05" customHeight="1">
      <c r="A18" s="71"/>
      <c r="B18" s="45"/>
      <c r="C18" s="45"/>
      <c r="D18" s="15"/>
      <c r="E18" s="33"/>
      <c r="F18"/>
      <c r="G18" s="111"/>
      <c r="H18" s="119"/>
      <c r="I18" s="58"/>
      <c r="J18" s="45"/>
      <c r="K18" s="45"/>
      <c r="L18" s="45"/>
      <c r="M18" s="58"/>
      <c r="N18" s="15"/>
      <c r="O18"/>
      <c r="P18" s="45"/>
      <c r="Q18" s="45"/>
      <c r="R18" s="45"/>
      <c r="S18" s="45"/>
      <c r="T18" s="45"/>
      <c r="U18" s="45"/>
      <c r="V18" s="45"/>
      <c r="W18" s="45"/>
      <c r="X18" s="84"/>
      <c r="Y18" s="55"/>
    </row>
    <row r="19" spans="1:25" s="19" customFormat="1" ht="25.05" customHeight="1">
      <c r="A19" s="71"/>
      <c r="B19" s="45"/>
      <c r="C19" s="45"/>
      <c r="D19" s="45"/>
      <c r="E19" s="45"/>
      <c r="G19" s="111"/>
      <c r="H19" s="119"/>
      <c r="I19" s="58"/>
      <c r="J19" s="45"/>
      <c r="K19" s="45"/>
      <c r="L19" s="45"/>
      <c r="M19" s="58"/>
      <c r="N19" s="15"/>
      <c r="O19" s="21"/>
      <c r="P19" s="103"/>
      <c r="Q19" s="79"/>
      <c r="R19" s="79"/>
      <c r="S19" s="79"/>
      <c r="T19" s="79"/>
      <c r="U19" s="103"/>
      <c r="V19" s="103"/>
      <c r="W19" s="79"/>
      <c r="X19" s="52"/>
      <c r="Y19" s="55"/>
    </row>
    <row r="20" spans="1:25" s="19" customFormat="1" ht="25.05" customHeight="1">
      <c r="A20" s="56"/>
      <c r="G20" s="21"/>
      <c r="H20" s="104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1:25" s="19" customFormat="1" ht="25.05" customHeight="1">
      <c r="A21" s="56"/>
      <c r="G21" s="21"/>
      <c r="H21" s="104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1:25" s="19" customFormat="1" ht="25.05" customHeight="1">
      <c r="A22" s="56"/>
      <c r="G22" s="21"/>
      <c r="H22" s="104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A23" s="56"/>
      <c r="G23" s="21"/>
      <c r="H23" s="104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A24" s="56"/>
      <c r="G24" s="21"/>
      <c r="H24" s="104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A25" s="56"/>
      <c r="G25" s="21"/>
      <c r="H25" s="104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A26" s="56"/>
      <c r="G26" s="21"/>
      <c r="H26" s="104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6"/>
      <c r="G27" s="21"/>
      <c r="H27" s="104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6"/>
      <c r="G28" s="21"/>
      <c r="H28" s="104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6"/>
      <c r="G29" s="21"/>
      <c r="H29" s="104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6"/>
      <c r="G30" s="21"/>
      <c r="H30" s="104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6"/>
      <c r="G31" s="21"/>
      <c r="H31" s="104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6"/>
      <c r="G32" s="21"/>
      <c r="H32" s="104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6"/>
      <c r="G33" s="21"/>
      <c r="H33" s="104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6"/>
      <c r="G34" s="21"/>
      <c r="H34" s="104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6"/>
      <c r="G35" s="21"/>
      <c r="H35" s="104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6"/>
      <c r="G36" s="21"/>
      <c r="H36" s="104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6"/>
      <c r="G37" s="21"/>
      <c r="H37" s="104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6"/>
      <c r="G38" s="21"/>
      <c r="H38" s="104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6"/>
      <c r="G39" s="21"/>
      <c r="H39" s="104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6"/>
      <c r="G40" s="21"/>
      <c r="H40" s="104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6"/>
      <c r="G41" s="21"/>
      <c r="H41" s="104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6"/>
      <c r="G42" s="21"/>
      <c r="H42" s="104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6"/>
      <c r="G43" s="21"/>
      <c r="H43" s="104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6"/>
      <c r="G44" s="21"/>
      <c r="H44" s="104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6"/>
      <c r="G45" s="21"/>
      <c r="H45" s="104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6"/>
      <c r="G46" s="21"/>
      <c r="H46" s="104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6"/>
      <c r="G47" s="21"/>
      <c r="H47" s="104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7">
    <mergeCell ref="Y2:Y16"/>
    <mergeCell ref="A6:A8"/>
    <mergeCell ref="G2:G3"/>
    <mergeCell ref="G4:G7"/>
    <mergeCell ref="G14:G15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E11" sqref="E11"/>
    </sheetView>
  </sheetViews>
  <sheetFormatPr defaultColWidth="9" defaultRowHeight="25.05" customHeight="1"/>
  <cols>
    <col min="1" max="1" width="9.33203125" style="56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20" customWidth="1"/>
    <col min="8" max="8" width="8.109375" style="21" customWidth="1"/>
    <col min="9" max="9" width="19.44140625" style="21" customWidth="1"/>
    <col min="10" max="10" width="11.21875" style="21" customWidth="1"/>
    <col min="11" max="11" width="17.21875" style="21" customWidth="1"/>
    <col min="12" max="12" width="10.44140625" style="21" customWidth="1"/>
    <col min="13" max="13" width="8.44140625" style="21" customWidth="1"/>
    <col min="14" max="14" width="11.109375" style="21" customWidth="1"/>
    <col min="15" max="15" width="2.44140625" style="2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1" customWidth="1"/>
    <col min="22" max="22" width="7.77734375" style="2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53" t="s">
        <v>57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54"/>
    </row>
    <row r="2" spans="1:25" s="17" customFormat="1" ht="39" customHeight="1">
      <c r="A2" s="177" t="s">
        <v>58</v>
      </c>
      <c r="B2" s="155"/>
      <c r="C2" s="155"/>
      <c r="D2" s="155"/>
      <c r="E2" s="155"/>
      <c r="F2" s="22"/>
      <c r="G2" s="163" t="s">
        <v>2</v>
      </c>
      <c r="H2" s="168" t="s">
        <v>3</v>
      </c>
      <c r="I2" s="168" t="s">
        <v>4</v>
      </c>
      <c r="J2" s="172" t="s">
        <v>5</v>
      </c>
      <c r="K2" s="173"/>
      <c r="L2" s="174"/>
      <c r="M2" s="157" t="s">
        <v>6</v>
      </c>
      <c r="N2" s="157"/>
      <c r="P2" s="163" t="s">
        <v>2</v>
      </c>
      <c r="Q2" s="167" t="s">
        <v>3</v>
      </c>
      <c r="R2" s="167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70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0"/>
      <c r="H3" s="169"/>
      <c r="I3" s="169"/>
      <c r="J3" s="28" t="s">
        <v>13</v>
      </c>
      <c r="K3" s="38" t="s">
        <v>14</v>
      </c>
      <c r="L3" s="23" t="s">
        <v>15</v>
      </c>
      <c r="M3" s="23" t="s">
        <v>11</v>
      </c>
      <c r="N3" s="23" t="s">
        <v>12</v>
      </c>
      <c r="P3" s="180"/>
      <c r="Q3" s="168"/>
      <c r="R3" s="168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0"/>
    </row>
    <row r="4" spans="1:25" s="19" customFormat="1" ht="27.45" customHeight="1">
      <c r="A4" s="57" t="s">
        <v>17</v>
      </c>
      <c r="B4" s="60">
        <v>4</v>
      </c>
      <c r="C4" s="58" t="s">
        <v>59</v>
      </c>
      <c r="D4" s="58">
        <v>109</v>
      </c>
      <c r="E4" s="58">
        <v>1</v>
      </c>
      <c r="F4" s="12"/>
      <c r="G4" s="89" t="s">
        <v>19</v>
      </c>
      <c r="H4" s="34">
        <v>1</v>
      </c>
      <c r="I4" s="34"/>
      <c r="J4" s="34">
        <v>533</v>
      </c>
      <c r="K4" s="34" t="s">
        <v>20</v>
      </c>
      <c r="L4" s="34"/>
      <c r="M4" s="34"/>
      <c r="N4" s="34"/>
      <c r="O4" s="68"/>
      <c r="P4" s="57"/>
      <c r="Q4" s="58"/>
      <c r="R4" s="58"/>
      <c r="S4" s="39"/>
      <c r="T4" s="39"/>
      <c r="U4" s="15"/>
      <c r="V4" s="15"/>
      <c r="W4" s="58"/>
      <c r="X4" s="58"/>
      <c r="Y4" s="170"/>
    </row>
    <row r="5" spans="1:25" s="19" customFormat="1" ht="25.05" customHeight="1">
      <c r="A5" s="59" t="s">
        <v>21</v>
      </c>
      <c r="B5" s="58">
        <v>1</v>
      </c>
      <c r="C5" s="58" t="s">
        <v>60</v>
      </c>
      <c r="D5" s="58">
        <v>543</v>
      </c>
      <c r="E5" s="58">
        <v>1</v>
      </c>
      <c r="F5" s="12"/>
      <c r="G5" s="181" t="s">
        <v>61</v>
      </c>
      <c r="H5" s="15">
        <v>4</v>
      </c>
      <c r="I5" s="39"/>
      <c r="J5" s="48">
        <v>222</v>
      </c>
      <c r="K5" s="48" t="s">
        <v>62</v>
      </c>
      <c r="L5" s="95"/>
      <c r="M5" s="96"/>
      <c r="N5" s="34"/>
      <c r="O5" s="68"/>
      <c r="P5" s="57"/>
      <c r="Q5" s="58"/>
      <c r="R5" s="58"/>
      <c r="S5" s="39"/>
      <c r="T5" s="39"/>
      <c r="U5" s="15"/>
      <c r="V5" s="15"/>
      <c r="W5" s="58"/>
      <c r="X5" s="58"/>
      <c r="Y5" s="170"/>
    </row>
    <row r="6" spans="1:25" s="19" customFormat="1" ht="25.05" customHeight="1">
      <c r="A6" s="57"/>
      <c r="B6" s="60"/>
      <c r="C6" s="58"/>
      <c r="D6" s="47" t="s">
        <v>26</v>
      </c>
      <c r="E6" s="47">
        <v>2</v>
      </c>
      <c r="F6" s="12"/>
      <c r="G6" s="182"/>
      <c r="H6" s="15">
        <v>4</v>
      </c>
      <c r="I6" s="39"/>
      <c r="J6" s="48">
        <v>231</v>
      </c>
      <c r="K6" s="95" t="s">
        <v>63</v>
      </c>
      <c r="L6" s="95"/>
      <c r="M6" s="96"/>
      <c r="N6" s="34"/>
      <c r="O6" s="68"/>
      <c r="P6" s="57"/>
      <c r="Q6" s="58"/>
      <c r="R6" s="58"/>
      <c r="S6" s="39"/>
      <c r="T6" s="15"/>
      <c r="U6" s="15"/>
      <c r="V6" s="15"/>
      <c r="W6" s="58"/>
      <c r="X6" s="58"/>
      <c r="Y6" s="170"/>
    </row>
    <row r="7" spans="1:25" s="19" customFormat="1" ht="25.05" customHeight="1">
      <c r="A7" s="57"/>
      <c r="B7" s="60"/>
      <c r="C7" s="58"/>
      <c r="D7" s="47" t="s">
        <v>29</v>
      </c>
      <c r="E7" s="47">
        <v>256</v>
      </c>
      <c r="F7" s="12"/>
      <c r="G7" s="183"/>
      <c r="H7" s="15">
        <v>4</v>
      </c>
      <c r="I7" s="39"/>
      <c r="J7" s="48">
        <v>204</v>
      </c>
      <c r="K7" s="97" t="s">
        <v>62</v>
      </c>
      <c r="L7" s="98"/>
      <c r="M7" s="99"/>
      <c r="N7" s="34"/>
      <c r="O7" s="68"/>
      <c r="P7" s="15"/>
      <c r="Q7" s="15"/>
      <c r="R7" s="15"/>
      <c r="S7" s="15"/>
      <c r="T7" s="15"/>
      <c r="U7" s="15"/>
      <c r="V7" s="15"/>
      <c r="W7" s="15"/>
      <c r="X7" s="102"/>
      <c r="Y7" s="170"/>
    </row>
    <row r="8" spans="1:25" s="19" customFormat="1" ht="27.45" customHeight="1">
      <c r="A8" s="57"/>
      <c r="B8" s="60"/>
      <c r="C8" s="58"/>
      <c r="D8" s="47" t="s">
        <v>30</v>
      </c>
      <c r="E8" s="65">
        <f>E6/E7</f>
        <v>7.8125E-3</v>
      </c>
      <c r="F8" s="12"/>
      <c r="G8" s="63" t="s">
        <v>64</v>
      </c>
      <c r="H8" s="34">
        <v>2</v>
      </c>
      <c r="I8" s="34" t="s">
        <v>65</v>
      </c>
      <c r="J8" s="47" t="s">
        <v>26</v>
      </c>
      <c r="K8" s="47">
        <v>4</v>
      </c>
      <c r="L8" s="34"/>
      <c r="M8" s="34">
        <v>116</v>
      </c>
      <c r="N8" s="34">
        <v>1</v>
      </c>
      <c r="O8" s="68"/>
      <c r="P8" s="15"/>
      <c r="Q8" s="15"/>
      <c r="R8" s="15"/>
      <c r="S8" s="15"/>
      <c r="T8" s="15"/>
      <c r="U8" s="15"/>
      <c r="V8" s="15"/>
      <c r="W8" s="15"/>
      <c r="X8" s="102"/>
      <c r="Y8" s="170"/>
    </row>
    <row r="9" spans="1:25" s="19" customFormat="1" ht="25.05" customHeight="1">
      <c r="A9" s="57"/>
      <c r="B9" s="60"/>
      <c r="C9" s="58"/>
      <c r="D9" s="58"/>
      <c r="E9" s="58"/>
      <c r="F9" s="12"/>
      <c r="G9" s="63" t="s">
        <v>66</v>
      </c>
      <c r="H9" s="34">
        <v>2</v>
      </c>
      <c r="I9" s="34" t="s">
        <v>67</v>
      </c>
      <c r="J9" s="34"/>
      <c r="K9" s="34"/>
      <c r="L9" s="34"/>
      <c r="M9" s="34">
        <v>315</v>
      </c>
      <c r="N9" s="34">
        <v>1</v>
      </c>
      <c r="O9" s="68"/>
      <c r="P9" s="15"/>
      <c r="Q9" s="15"/>
      <c r="R9" s="15"/>
      <c r="S9" s="15"/>
      <c r="T9" s="15"/>
      <c r="U9" s="15"/>
      <c r="V9" s="15"/>
      <c r="W9" s="15"/>
      <c r="X9" s="102"/>
      <c r="Y9" s="170"/>
    </row>
    <row r="10" spans="1:25" s="19" customFormat="1" ht="25.05" customHeight="1">
      <c r="A10" s="57"/>
      <c r="B10" s="60"/>
      <c r="C10" s="58"/>
      <c r="D10" s="58"/>
      <c r="E10" s="58"/>
      <c r="F10" s="12"/>
      <c r="G10" s="63"/>
      <c r="H10" s="90"/>
      <c r="I10" s="90"/>
      <c r="J10" s="90"/>
      <c r="K10" s="100"/>
      <c r="L10" s="43"/>
      <c r="M10" s="47" t="s">
        <v>26</v>
      </c>
      <c r="N10" s="47">
        <v>2</v>
      </c>
      <c r="O10" s="68"/>
      <c r="P10" s="15"/>
      <c r="Q10" s="15"/>
      <c r="R10" s="15"/>
      <c r="S10" s="15"/>
      <c r="T10" s="15"/>
      <c r="U10" s="15"/>
      <c r="V10" s="15"/>
      <c r="W10" s="15"/>
      <c r="X10" s="102"/>
      <c r="Y10" s="170"/>
    </row>
    <row r="11" spans="1:25" s="19" customFormat="1" ht="25.05" customHeight="1">
      <c r="A11" s="66"/>
      <c r="B11" s="58"/>
      <c r="C11" s="58"/>
      <c r="D11" s="58"/>
      <c r="E11" s="58"/>
      <c r="F11" s="12"/>
      <c r="G11" s="63"/>
      <c r="H11" s="90"/>
      <c r="I11" s="90"/>
      <c r="J11" s="90"/>
      <c r="K11" s="100"/>
      <c r="L11" s="43"/>
      <c r="M11" s="43"/>
      <c r="N11" s="43"/>
      <c r="O11" s="68"/>
      <c r="P11" s="15"/>
      <c r="Q11" s="15"/>
      <c r="R11" s="15"/>
      <c r="S11" s="15"/>
      <c r="T11" s="15"/>
      <c r="U11" s="15"/>
      <c r="V11" s="15"/>
      <c r="W11" s="15"/>
      <c r="X11" s="102"/>
      <c r="Y11" s="170"/>
    </row>
    <row r="12" spans="1:25" s="19" customFormat="1" ht="25.05" customHeight="1">
      <c r="A12" s="66"/>
      <c r="B12" s="58"/>
      <c r="C12" s="58"/>
      <c r="D12" s="58"/>
      <c r="E12" s="58"/>
      <c r="F12" s="12"/>
      <c r="G12" s="63"/>
      <c r="H12" s="90"/>
      <c r="I12" s="90"/>
      <c r="J12" s="90"/>
      <c r="K12" s="100"/>
      <c r="L12" s="43"/>
      <c r="M12" s="43"/>
      <c r="N12" s="43"/>
      <c r="O12" s="68"/>
      <c r="P12" s="15"/>
      <c r="Q12" s="15"/>
      <c r="R12" s="15"/>
      <c r="S12" s="15"/>
      <c r="T12" s="15"/>
      <c r="U12" s="15"/>
      <c r="V12" s="15"/>
      <c r="W12" s="15"/>
      <c r="X12" s="102"/>
      <c r="Y12" s="170"/>
    </row>
    <row r="13" spans="1:25" s="19" customFormat="1" ht="25.05" customHeight="1">
      <c r="A13" s="71"/>
      <c r="B13" s="58"/>
      <c r="C13" s="58"/>
      <c r="D13" s="58"/>
      <c r="E13" s="58"/>
      <c r="F13" s="12"/>
      <c r="G13" s="63"/>
      <c r="H13" s="90"/>
      <c r="I13" s="90"/>
      <c r="J13" s="90"/>
      <c r="K13" s="100"/>
      <c r="L13" s="43"/>
      <c r="M13" s="43"/>
      <c r="N13" s="43"/>
      <c r="O13" s="68"/>
      <c r="P13" s="15"/>
      <c r="Q13" s="15"/>
      <c r="R13" s="15"/>
      <c r="S13" s="15"/>
      <c r="T13" s="15"/>
      <c r="U13" s="15"/>
      <c r="V13" s="15"/>
      <c r="W13" s="15"/>
      <c r="X13" s="102"/>
      <c r="Y13" s="170"/>
    </row>
    <row r="14" spans="1:25" s="19" customFormat="1" ht="25.05" customHeight="1">
      <c r="A14" s="71"/>
      <c r="B14" s="58"/>
      <c r="C14" s="58"/>
      <c r="D14" s="58"/>
      <c r="E14" s="81"/>
      <c r="F14"/>
      <c r="G14" s="91"/>
      <c r="H14" s="91"/>
      <c r="I14" s="91"/>
      <c r="J14" s="91"/>
      <c r="K14" s="91"/>
      <c r="L14" s="91"/>
      <c r="M14" s="91"/>
      <c r="N14" s="91"/>
      <c r="P14" s="35"/>
      <c r="Q14" s="45"/>
      <c r="R14" s="45"/>
      <c r="S14" s="45"/>
      <c r="T14" s="45"/>
      <c r="U14" s="45"/>
      <c r="V14" s="45"/>
      <c r="W14" s="15"/>
      <c r="X14" s="15"/>
      <c r="Y14" s="170"/>
    </row>
    <row r="15" spans="1:25" s="19" customFormat="1" ht="25.05" customHeight="1">
      <c r="A15" s="71"/>
      <c r="B15" s="71"/>
      <c r="C15" s="71"/>
      <c r="D15" s="57"/>
      <c r="E15" s="82"/>
      <c r="F15"/>
      <c r="G15" s="91"/>
      <c r="H15" s="91"/>
      <c r="I15" s="91"/>
      <c r="J15" s="91"/>
      <c r="K15" s="91"/>
      <c r="L15" s="91"/>
      <c r="M15" s="91"/>
      <c r="N15" s="91"/>
      <c r="P15" s="49"/>
      <c r="Q15" s="15"/>
      <c r="R15" s="15"/>
      <c r="S15" s="15"/>
      <c r="T15" s="15"/>
      <c r="U15" s="15"/>
      <c r="V15" s="15"/>
      <c r="W15" s="15"/>
      <c r="X15" s="15"/>
      <c r="Y15" s="170"/>
    </row>
    <row r="16" spans="1:25" s="19" customFormat="1" ht="25.05" customHeight="1">
      <c r="A16" s="71"/>
      <c r="B16" s="71"/>
      <c r="C16" s="71"/>
      <c r="D16" s="57"/>
      <c r="E16" s="82"/>
      <c r="F16"/>
      <c r="G16" s="92"/>
      <c r="H16" s="88"/>
      <c r="I16" s="88"/>
      <c r="J16" s="88"/>
      <c r="K16" s="45"/>
      <c r="L16" s="45"/>
      <c r="M16" s="88"/>
      <c r="N16" s="45"/>
      <c r="O16" s="12"/>
      <c r="P16" s="49"/>
      <c r="Q16" s="15"/>
      <c r="R16" s="15"/>
      <c r="S16" s="15"/>
      <c r="T16" s="15"/>
      <c r="U16" s="15"/>
      <c r="V16" s="15"/>
      <c r="W16" s="15"/>
      <c r="X16" s="52"/>
      <c r="Y16" s="170"/>
    </row>
    <row r="17" spans="1:25" s="19" customFormat="1" ht="25.05" customHeight="1">
      <c r="A17" s="35"/>
      <c r="B17" s="45"/>
      <c r="C17" s="45"/>
      <c r="D17" s="15"/>
      <c r="E17" s="33"/>
      <c r="F17"/>
      <c r="G17" s="92"/>
      <c r="H17" s="88"/>
      <c r="I17" s="88"/>
      <c r="J17" s="39"/>
      <c r="K17" s="45"/>
      <c r="L17" s="45"/>
      <c r="M17" s="88"/>
      <c r="N17" s="45"/>
      <c r="O17" s="12"/>
      <c r="P17" s="49"/>
      <c r="Q17" s="15"/>
      <c r="R17" s="15"/>
      <c r="S17" s="15"/>
      <c r="T17" s="15"/>
      <c r="U17" s="15"/>
      <c r="V17" s="15"/>
      <c r="W17" s="15"/>
      <c r="X17" s="52"/>
      <c r="Y17" s="55"/>
    </row>
    <row r="18" spans="1:25" s="19" customFormat="1" ht="25.05" customHeight="1">
      <c r="A18" s="93"/>
      <c r="B18" s="79"/>
      <c r="C18" s="79"/>
      <c r="D18" s="79"/>
      <c r="E18" s="79"/>
      <c r="F18"/>
      <c r="G18" s="94"/>
      <c r="H18" s="88"/>
      <c r="I18" s="88"/>
      <c r="J18" s="39"/>
      <c r="K18" s="45"/>
      <c r="L18" s="45"/>
      <c r="M18" s="88"/>
      <c r="N18" s="45"/>
      <c r="O18" s="12"/>
      <c r="P18" s="49"/>
      <c r="Q18" s="15"/>
      <c r="R18" s="15"/>
      <c r="S18" s="15"/>
      <c r="T18" s="15"/>
      <c r="U18" s="15"/>
      <c r="V18" s="15"/>
      <c r="W18" s="15"/>
      <c r="X18" s="52"/>
      <c r="Y18" s="55"/>
    </row>
    <row r="19" spans="1:25" s="19" customFormat="1" ht="25.05" customHeight="1">
      <c r="A19" s="93"/>
      <c r="B19" s="79"/>
      <c r="C19" s="79"/>
      <c r="D19" s="79"/>
      <c r="E19" s="79"/>
      <c r="G19" s="94"/>
      <c r="H19" s="88"/>
      <c r="I19" s="88"/>
      <c r="J19" s="39"/>
      <c r="K19" s="45"/>
      <c r="L19" s="45"/>
      <c r="M19" s="88"/>
      <c r="N19" s="45"/>
      <c r="O19" s="21"/>
      <c r="P19" s="101"/>
      <c r="Q19" s="79"/>
      <c r="R19" s="79"/>
      <c r="S19" s="79"/>
      <c r="T19" s="79"/>
      <c r="U19" s="103"/>
      <c r="V19" s="103"/>
      <c r="W19" s="79"/>
      <c r="X19" s="52"/>
      <c r="Y19" s="55"/>
    </row>
    <row r="20" spans="1:25" s="19" customFormat="1" ht="25.05" customHeight="1">
      <c r="A20" s="93"/>
      <c r="B20" s="79"/>
      <c r="C20" s="79"/>
      <c r="D20" s="79"/>
      <c r="E20" s="79"/>
      <c r="G20" s="93"/>
      <c r="H20" s="79"/>
      <c r="I20" s="79"/>
      <c r="J20" s="79"/>
      <c r="K20" s="79"/>
      <c r="L20" s="79"/>
      <c r="M20" s="79"/>
      <c r="N20" s="79"/>
      <c r="O20" s="21"/>
      <c r="P20" s="101"/>
      <c r="Q20" s="79"/>
      <c r="R20" s="79"/>
      <c r="S20" s="79"/>
      <c r="T20" s="79"/>
      <c r="U20" s="103"/>
      <c r="V20" s="103"/>
      <c r="W20" s="79"/>
      <c r="X20" s="52"/>
      <c r="Y20" s="55"/>
    </row>
    <row r="21" spans="1:25" s="19" customFormat="1" ht="25.05" customHeight="1">
      <c r="A21" s="56"/>
      <c r="G21" s="20"/>
      <c r="H21" s="21"/>
      <c r="I21" s="21"/>
      <c r="J21" s="21"/>
      <c r="K21" s="21"/>
      <c r="L21" s="21"/>
      <c r="M21" s="21"/>
      <c r="N21" s="21"/>
      <c r="O21" s="21"/>
      <c r="P21" s="20"/>
      <c r="U21" s="21"/>
      <c r="V21" s="21"/>
      <c r="X21" s="53"/>
      <c r="Y21" s="55"/>
    </row>
    <row r="22" spans="1:25" s="19" customFormat="1" ht="25.05" customHeight="1">
      <c r="A22" s="56"/>
      <c r="G22" s="20"/>
      <c r="H22" s="21"/>
      <c r="I22" s="21"/>
      <c r="J22" s="21"/>
      <c r="K22" s="21"/>
      <c r="L22" s="21"/>
      <c r="M22" s="21"/>
      <c r="N22" s="21"/>
      <c r="O22" s="21"/>
      <c r="P22" s="20"/>
      <c r="U22" s="21"/>
      <c r="V22" s="21"/>
      <c r="X22" s="53"/>
      <c r="Y22" s="55"/>
    </row>
    <row r="23" spans="1:25" s="19" customFormat="1" ht="25.05" customHeight="1">
      <c r="A23" s="56"/>
      <c r="G23" s="20"/>
      <c r="H23" s="21"/>
      <c r="I23" s="21"/>
      <c r="J23" s="21"/>
      <c r="K23" s="21"/>
      <c r="L23" s="21"/>
      <c r="M23" s="21"/>
      <c r="N23" s="21"/>
      <c r="O23" s="21"/>
      <c r="P23" s="20"/>
      <c r="U23" s="21"/>
      <c r="V23" s="21"/>
      <c r="X23" s="53"/>
      <c r="Y23" s="55"/>
    </row>
    <row r="24" spans="1:25" s="19" customFormat="1" ht="25.05" customHeight="1">
      <c r="A24" s="56"/>
      <c r="G24" s="20"/>
      <c r="H24" s="21"/>
      <c r="I24" s="21"/>
      <c r="J24" s="21"/>
      <c r="K24" s="21"/>
      <c r="L24" s="21"/>
      <c r="M24" s="21"/>
      <c r="N24" s="21"/>
      <c r="O24" s="21"/>
      <c r="P24" s="20"/>
      <c r="U24" s="21"/>
      <c r="V24" s="21"/>
      <c r="X24" s="53"/>
      <c r="Y24" s="55"/>
    </row>
    <row r="25" spans="1:25" s="19" customFormat="1" ht="25.05" customHeight="1">
      <c r="A25" s="56"/>
      <c r="G25" s="20"/>
      <c r="H25" s="21"/>
      <c r="I25" s="21"/>
      <c r="J25" s="21"/>
      <c r="K25" s="21"/>
      <c r="L25" s="21"/>
      <c r="M25" s="21"/>
      <c r="N25" s="21"/>
      <c r="O25" s="21"/>
      <c r="P25" s="20"/>
      <c r="U25" s="21"/>
      <c r="V25" s="21"/>
      <c r="X25" s="53"/>
      <c r="Y25" s="55"/>
    </row>
    <row r="26" spans="1:25" s="19" customFormat="1" ht="25.05" customHeight="1">
      <c r="A26" s="56"/>
      <c r="G26" s="20"/>
      <c r="H26" s="21"/>
      <c r="I26" s="21"/>
      <c r="J26" s="21"/>
      <c r="K26" s="21"/>
      <c r="L26" s="21"/>
      <c r="M26" s="21"/>
      <c r="N26" s="21"/>
      <c r="O26" s="21"/>
      <c r="P26" s="20"/>
      <c r="U26" s="21"/>
      <c r="V26" s="21"/>
    </row>
    <row r="27" spans="1:25" s="19" customFormat="1" ht="25.05" customHeight="1">
      <c r="A27" s="56"/>
      <c r="G27" s="20"/>
      <c r="H27" s="21"/>
      <c r="I27" s="21"/>
      <c r="J27" s="21"/>
      <c r="K27" s="21"/>
      <c r="L27" s="21"/>
      <c r="M27" s="21"/>
      <c r="N27" s="21"/>
      <c r="O27" s="21"/>
      <c r="P27" s="20"/>
      <c r="U27" s="21"/>
      <c r="V27" s="21"/>
    </row>
    <row r="28" spans="1:25" s="19" customFormat="1" ht="25.05" customHeight="1">
      <c r="A28" s="56"/>
      <c r="G28" s="20"/>
      <c r="H28" s="21"/>
      <c r="I28" s="21"/>
      <c r="J28" s="21"/>
      <c r="K28" s="21"/>
      <c r="L28" s="21"/>
      <c r="M28" s="21"/>
      <c r="N28" s="21"/>
      <c r="O28" s="21"/>
      <c r="P28" s="20"/>
      <c r="U28" s="21"/>
      <c r="V28" s="21"/>
    </row>
    <row r="29" spans="1:25" s="19" customFormat="1" ht="25.05" customHeight="1">
      <c r="A29" s="56"/>
      <c r="G29" s="20"/>
      <c r="H29" s="21"/>
      <c r="I29" s="21"/>
      <c r="J29" s="21"/>
      <c r="K29" s="21"/>
      <c r="L29" s="21"/>
      <c r="M29" s="21"/>
      <c r="N29" s="21"/>
      <c r="O29" s="21"/>
      <c r="P29" s="20"/>
      <c r="U29" s="21"/>
      <c r="V29" s="21"/>
    </row>
    <row r="30" spans="1:25" s="19" customFormat="1" ht="25.05" customHeight="1">
      <c r="A30" s="56"/>
      <c r="G30" s="20"/>
      <c r="H30" s="21"/>
      <c r="I30" s="21"/>
      <c r="J30" s="21"/>
      <c r="K30" s="21"/>
      <c r="L30" s="21"/>
      <c r="M30" s="21"/>
      <c r="N30" s="21"/>
      <c r="O30" s="21"/>
      <c r="P30" s="20"/>
      <c r="U30" s="21"/>
      <c r="V30" s="21"/>
    </row>
    <row r="31" spans="1:25" s="19" customFormat="1" ht="25.05" customHeight="1">
      <c r="A31" s="56"/>
      <c r="G31" s="20"/>
      <c r="H31" s="21"/>
      <c r="I31" s="21"/>
      <c r="J31" s="21"/>
      <c r="K31" s="21"/>
      <c r="L31" s="21"/>
      <c r="M31" s="21"/>
      <c r="N31" s="21"/>
      <c r="O31" s="21"/>
      <c r="P31" s="20"/>
      <c r="U31" s="21"/>
      <c r="V31" s="21"/>
    </row>
    <row r="32" spans="1:25" s="19" customFormat="1" ht="25.05" customHeight="1">
      <c r="A32" s="56"/>
      <c r="G32" s="20"/>
      <c r="H32" s="21"/>
      <c r="I32" s="21"/>
      <c r="J32" s="21"/>
      <c r="K32" s="21"/>
      <c r="L32" s="21"/>
      <c r="M32" s="21"/>
      <c r="N32" s="21"/>
      <c r="O32" s="21"/>
      <c r="P32" s="20"/>
      <c r="U32" s="21"/>
      <c r="V32" s="21"/>
    </row>
    <row r="33" spans="1:22" s="19" customFormat="1" ht="25.05" customHeight="1">
      <c r="A33" s="56"/>
      <c r="G33" s="20"/>
      <c r="H33" s="21"/>
      <c r="I33" s="21"/>
      <c r="J33" s="21"/>
      <c r="K33" s="21"/>
      <c r="L33" s="21"/>
      <c r="M33" s="21"/>
      <c r="N33" s="21"/>
      <c r="O33" s="21"/>
      <c r="P33" s="20"/>
      <c r="U33" s="21"/>
      <c r="V33" s="21"/>
    </row>
    <row r="34" spans="1:22" s="19" customFormat="1" ht="25.05" customHeight="1">
      <c r="A34" s="56"/>
      <c r="G34" s="20"/>
      <c r="H34" s="21"/>
      <c r="I34" s="21"/>
      <c r="J34" s="21"/>
      <c r="K34" s="21"/>
      <c r="L34" s="21"/>
      <c r="M34" s="21"/>
      <c r="N34" s="21"/>
      <c r="O34" s="21"/>
      <c r="P34" s="20"/>
      <c r="U34" s="21"/>
      <c r="V34" s="21"/>
    </row>
    <row r="35" spans="1:22" s="19" customFormat="1" ht="25.05" customHeight="1">
      <c r="A35" s="56"/>
      <c r="G35" s="20"/>
      <c r="H35" s="21"/>
      <c r="I35" s="21"/>
      <c r="J35" s="21"/>
      <c r="K35" s="21"/>
      <c r="L35" s="21"/>
      <c r="M35" s="21"/>
      <c r="N35" s="21"/>
      <c r="O35" s="21"/>
      <c r="P35" s="20"/>
      <c r="U35" s="21"/>
      <c r="V35" s="21"/>
    </row>
    <row r="36" spans="1:22" s="19" customFormat="1" ht="25.05" customHeight="1">
      <c r="A36" s="56"/>
      <c r="G36" s="20"/>
      <c r="H36" s="21"/>
      <c r="I36" s="21"/>
      <c r="J36" s="21"/>
      <c r="K36" s="21"/>
      <c r="L36" s="21"/>
      <c r="M36" s="21"/>
      <c r="N36" s="21"/>
      <c r="O36" s="21"/>
      <c r="P36" s="20"/>
      <c r="U36" s="21"/>
      <c r="V36" s="21"/>
    </row>
    <row r="37" spans="1:22" s="19" customFormat="1" ht="25.05" customHeight="1">
      <c r="A37" s="56"/>
      <c r="G37" s="20"/>
      <c r="H37" s="21"/>
      <c r="I37" s="21"/>
      <c r="J37" s="21"/>
      <c r="K37" s="21"/>
      <c r="L37" s="21"/>
      <c r="M37" s="21"/>
      <c r="N37" s="21"/>
      <c r="O37" s="21"/>
      <c r="P37" s="20"/>
      <c r="U37" s="21"/>
      <c r="V37" s="21"/>
    </row>
    <row r="38" spans="1:22" s="19" customFormat="1" ht="25.05" customHeight="1">
      <c r="A38" s="56"/>
      <c r="G38" s="20"/>
      <c r="H38" s="21"/>
      <c r="I38" s="21"/>
      <c r="J38" s="21"/>
      <c r="K38" s="21"/>
      <c r="L38" s="21"/>
      <c r="M38" s="21"/>
      <c r="N38" s="21"/>
      <c r="O38" s="21"/>
      <c r="P38" s="20"/>
      <c r="U38" s="21"/>
      <c r="V38" s="21"/>
    </row>
    <row r="39" spans="1:22" s="19" customFormat="1" ht="25.05" customHeight="1">
      <c r="A39" s="56"/>
      <c r="G39" s="20"/>
      <c r="H39" s="21"/>
      <c r="I39" s="21"/>
      <c r="J39" s="21"/>
      <c r="K39" s="21"/>
      <c r="L39" s="21"/>
      <c r="M39" s="21"/>
      <c r="N39" s="21"/>
      <c r="O39" s="21"/>
      <c r="P39" s="20"/>
      <c r="U39" s="21"/>
      <c r="V39" s="21"/>
    </row>
    <row r="40" spans="1:22" s="19" customFormat="1" ht="25.05" customHeight="1">
      <c r="A40" s="56"/>
      <c r="G40" s="20"/>
      <c r="H40" s="21"/>
      <c r="I40" s="21"/>
      <c r="J40" s="21"/>
      <c r="K40" s="21"/>
      <c r="L40" s="21"/>
      <c r="M40" s="21"/>
      <c r="N40" s="21"/>
      <c r="O40" s="21"/>
      <c r="P40" s="20"/>
      <c r="U40" s="21"/>
      <c r="V40" s="21"/>
    </row>
    <row r="41" spans="1:22" s="19" customFormat="1" ht="25.05" customHeight="1">
      <c r="A41" s="56"/>
      <c r="G41" s="20"/>
      <c r="H41" s="21"/>
      <c r="I41" s="21"/>
      <c r="J41" s="21"/>
      <c r="K41" s="21"/>
      <c r="L41" s="21"/>
      <c r="M41" s="21"/>
      <c r="N41" s="21"/>
      <c r="O41" s="21"/>
      <c r="P41" s="20"/>
      <c r="U41" s="21"/>
      <c r="V41" s="21"/>
    </row>
    <row r="42" spans="1:22" s="19" customFormat="1" ht="25.05" customHeight="1">
      <c r="A42" s="56"/>
      <c r="G42" s="20"/>
      <c r="H42" s="21"/>
      <c r="I42" s="21"/>
      <c r="J42" s="21"/>
      <c r="K42" s="21"/>
      <c r="L42" s="21"/>
      <c r="M42" s="21"/>
      <c r="N42" s="21"/>
      <c r="O42" s="21"/>
      <c r="P42" s="20"/>
      <c r="U42" s="21"/>
      <c r="V42" s="21"/>
    </row>
    <row r="43" spans="1:22" s="19" customFormat="1" ht="25.05" customHeight="1">
      <c r="A43" s="56"/>
      <c r="G43" s="20"/>
      <c r="H43" s="21"/>
      <c r="I43" s="21"/>
      <c r="J43" s="21"/>
      <c r="K43" s="21"/>
      <c r="L43" s="21"/>
      <c r="M43" s="21"/>
      <c r="N43" s="21"/>
      <c r="O43" s="21"/>
      <c r="P43" s="20"/>
      <c r="U43" s="21"/>
      <c r="V43" s="21"/>
    </row>
    <row r="44" spans="1:22" s="19" customFormat="1" ht="25.05" customHeight="1">
      <c r="A44" s="56"/>
      <c r="G44" s="20"/>
      <c r="H44" s="21"/>
      <c r="I44" s="21"/>
      <c r="J44" s="21"/>
      <c r="K44" s="21"/>
      <c r="L44" s="21"/>
      <c r="M44" s="21"/>
      <c r="N44" s="21"/>
      <c r="O44" s="21"/>
      <c r="P44" s="20"/>
      <c r="U44" s="21"/>
      <c r="V44" s="21"/>
    </row>
    <row r="45" spans="1:22" s="19" customFormat="1" ht="25.05" customHeight="1">
      <c r="A45" s="56"/>
      <c r="G45" s="20"/>
      <c r="H45" s="21"/>
      <c r="I45" s="21"/>
      <c r="J45" s="21"/>
      <c r="K45" s="21"/>
      <c r="L45" s="21"/>
      <c r="M45" s="21"/>
      <c r="N45" s="21"/>
      <c r="O45" s="21"/>
      <c r="P45" s="20"/>
      <c r="U45" s="21"/>
      <c r="V45" s="21"/>
    </row>
    <row r="46" spans="1:22" s="19" customFormat="1" ht="25.05" customHeight="1">
      <c r="A46" s="56"/>
      <c r="G46" s="20"/>
      <c r="H46" s="21"/>
      <c r="I46" s="21"/>
      <c r="J46" s="21"/>
      <c r="K46" s="21"/>
      <c r="L46" s="21"/>
      <c r="M46" s="21"/>
      <c r="N46" s="21"/>
      <c r="O46" s="21"/>
      <c r="P46" s="20"/>
      <c r="U46" s="21"/>
      <c r="V46" s="21"/>
    </row>
    <row r="47" spans="1:22" s="19" customFormat="1" ht="25.05" customHeight="1">
      <c r="A47" s="56"/>
      <c r="B47"/>
      <c r="C47"/>
      <c r="D47"/>
      <c r="E47"/>
      <c r="G47" s="20"/>
      <c r="H47" s="21"/>
      <c r="I47" s="21"/>
      <c r="J47" s="21"/>
      <c r="K47" s="21"/>
      <c r="L47" s="21"/>
      <c r="M47" s="21"/>
      <c r="N47" s="21"/>
      <c r="O47" s="21"/>
      <c r="P47" s="20"/>
      <c r="U47" s="21"/>
      <c r="V47" s="21"/>
    </row>
  </sheetData>
  <mergeCells count="15">
    <mergeCell ref="Y2:Y16"/>
    <mergeCell ref="G5:G7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zoomScaleNormal="85" workbookViewId="0">
      <selection activeCell="J13" sqref="J13"/>
    </sheetView>
  </sheetViews>
  <sheetFormatPr defaultColWidth="9" defaultRowHeight="25.05" customHeight="1"/>
  <cols>
    <col min="1" max="1" width="11.21875" style="76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20" customWidth="1"/>
    <col min="8" max="8" width="8.109375" style="21" customWidth="1"/>
    <col min="9" max="9" width="13.6640625" style="21" customWidth="1"/>
    <col min="10" max="10" width="10.21875" style="21" customWidth="1"/>
    <col min="11" max="11" width="13" style="21" customWidth="1"/>
    <col min="12" max="12" width="9.21875" style="21" customWidth="1"/>
    <col min="13" max="13" width="16.5546875" style="21" customWidth="1"/>
    <col min="14" max="14" width="10.44140625" style="21" customWidth="1"/>
    <col min="15" max="15" width="2.6640625" style="21" customWidth="1"/>
    <col min="16" max="16" width="13.88671875" style="2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53" t="s">
        <v>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54"/>
    </row>
    <row r="2" spans="1:25" s="17" customFormat="1" ht="39" customHeight="1">
      <c r="A2" s="177" t="s">
        <v>69</v>
      </c>
      <c r="B2" s="155"/>
      <c r="C2" s="155"/>
      <c r="D2" s="155"/>
      <c r="E2" s="155"/>
      <c r="F2" s="22"/>
      <c r="G2" s="163" t="s">
        <v>2</v>
      </c>
      <c r="H2" s="168" t="s">
        <v>3</v>
      </c>
      <c r="I2" s="168" t="s">
        <v>4</v>
      </c>
      <c r="J2" s="172" t="s">
        <v>5</v>
      </c>
      <c r="K2" s="173"/>
      <c r="L2" s="174"/>
      <c r="M2" s="157" t="s">
        <v>6</v>
      </c>
      <c r="N2" s="157"/>
      <c r="P2" s="167" t="s">
        <v>2</v>
      </c>
      <c r="Q2" s="167" t="s">
        <v>3</v>
      </c>
      <c r="R2" s="167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70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0"/>
      <c r="H3" s="169"/>
      <c r="I3" s="169"/>
      <c r="J3" s="28" t="s">
        <v>13</v>
      </c>
      <c r="K3" s="38" t="s">
        <v>14</v>
      </c>
      <c r="L3" s="23" t="s">
        <v>15</v>
      </c>
      <c r="M3" s="23" t="s">
        <v>11</v>
      </c>
      <c r="N3" s="23" t="s">
        <v>12</v>
      </c>
      <c r="P3" s="167"/>
      <c r="Q3" s="168"/>
      <c r="R3" s="168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0"/>
    </row>
    <row r="4" spans="1:25" s="19" customFormat="1" ht="25.05" customHeight="1">
      <c r="A4" s="57">
        <v>45807</v>
      </c>
      <c r="B4" s="58" t="s">
        <v>70</v>
      </c>
      <c r="C4" s="72" t="s">
        <v>71</v>
      </c>
      <c r="D4" s="58">
        <v>422</v>
      </c>
      <c r="E4" s="73">
        <v>1</v>
      </c>
      <c r="F4" s="12"/>
      <c r="G4" s="184" t="s">
        <v>61</v>
      </c>
      <c r="H4" s="15" t="s">
        <v>72</v>
      </c>
      <c r="I4" s="39"/>
      <c r="J4" s="48">
        <v>508</v>
      </c>
      <c r="K4" s="86" t="s">
        <v>73</v>
      </c>
      <c r="L4" s="39"/>
      <c r="M4" s="39"/>
      <c r="N4" s="34"/>
      <c r="O4" s="68"/>
      <c r="P4" s="57"/>
      <c r="Q4" s="58"/>
      <c r="R4" s="58"/>
      <c r="S4" s="58"/>
      <c r="T4" s="58"/>
      <c r="U4" s="58"/>
      <c r="V4" s="15"/>
      <c r="W4" s="15"/>
      <c r="X4" s="49"/>
      <c r="Y4" s="170"/>
    </row>
    <row r="5" spans="1:25" s="19" customFormat="1" ht="25.05" customHeight="1">
      <c r="A5" s="62"/>
      <c r="B5" s="58"/>
      <c r="C5" s="72"/>
      <c r="D5" s="47" t="s">
        <v>26</v>
      </c>
      <c r="E5" s="47">
        <v>1</v>
      </c>
      <c r="F5" s="12"/>
      <c r="G5" s="185"/>
      <c r="H5" s="15" t="s">
        <v>72</v>
      </c>
      <c r="I5" s="39"/>
      <c r="J5" s="48">
        <v>610</v>
      </c>
      <c r="K5" s="86" t="s">
        <v>73</v>
      </c>
      <c r="L5" s="86"/>
      <c r="M5" s="39"/>
      <c r="N5" s="34"/>
      <c r="O5" s="68"/>
      <c r="P5" s="62"/>
      <c r="Q5" s="58"/>
      <c r="R5" s="72"/>
      <c r="S5" s="58"/>
      <c r="T5" s="58"/>
      <c r="U5" s="39"/>
      <c r="V5" s="15"/>
      <c r="W5" s="15"/>
      <c r="X5" s="49"/>
      <c r="Y5" s="170"/>
    </row>
    <row r="6" spans="1:25" s="19" customFormat="1" ht="25.05" customHeight="1">
      <c r="A6" s="66"/>
      <c r="B6" s="58"/>
      <c r="C6" s="72"/>
      <c r="D6" s="47" t="s">
        <v>29</v>
      </c>
      <c r="E6" s="47">
        <v>180</v>
      </c>
      <c r="F6" s="12"/>
      <c r="G6" s="185"/>
      <c r="H6" s="15">
        <v>4</v>
      </c>
      <c r="I6" s="39"/>
      <c r="J6" s="48">
        <v>427</v>
      </c>
      <c r="K6" s="15" t="s">
        <v>74</v>
      </c>
      <c r="L6" s="45"/>
      <c r="M6" s="39"/>
      <c r="N6" s="34"/>
      <c r="O6" s="68"/>
      <c r="P6" s="57"/>
      <c r="Q6" s="58"/>
      <c r="R6" s="81"/>
      <c r="S6" s="73"/>
      <c r="T6" s="73"/>
      <c r="U6" s="39"/>
      <c r="V6" s="15"/>
      <c r="W6" s="15"/>
      <c r="X6" s="49"/>
      <c r="Y6" s="170"/>
    </row>
    <row r="7" spans="1:25" s="19" customFormat="1" ht="25.05" customHeight="1">
      <c r="A7" s="66"/>
      <c r="B7" s="58"/>
      <c r="C7" s="72"/>
      <c r="D7" s="47" t="s">
        <v>30</v>
      </c>
      <c r="E7" s="65">
        <f>E5/E6</f>
        <v>5.5555555555555601E-3</v>
      </c>
      <c r="F7" s="12"/>
      <c r="G7" s="185"/>
      <c r="H7" s="15">
        <v>4</v>
      </c>
      <c r="I7" s="39"/>
      <c r="J7" s="48">
        <v>417</v>
      </c>
      <c r="K7" s="15" t="s">
        <v>75</v>
      </c>
      <c r="L7" s="39"/>
      <c r="M7" s="39"/>
      <c r="N7" s="34"/>
      <c r="O7" s="68"/>
      <c r="P7" s="15"/>
      <c r="Q7" s="15"/>
      <c r="R7" s="15"/>
      <c r="S7" s="15"/>
      <c r="T7" s="15"/>
      <c r="U7" s="15"/>
      <c r="V7" s="15"/>
      <c r="W7" s="15"/>
      <c r="X7" s="49"/>
      <c r="Y7" s="170"/>
    </row>
    <row r="8" spans="1:25" s="19" customFormat="1" ht="25.05" customHeight="1">
      <c r="A8" s="66"/>
      <c r="B8" s="58"/>
      <c r="C8" s="72"/>
      <c r="D8" s="58"/>
      <c r="E8" s="58"/>
      <c r="F8" s="12"/>
      <c r="G8" s="185"/>
      <c r="H8" s="15">
        <v>4</v>
      </c>
      <c r="I8" s="39"/>
      <c r="J8" s="48">
        <v>413</v>
      </c>
      <c r="K8" s="15" t="s">
        <v>74</v>
      </c>
      <c r="L8" s="45"/>
      <c r="M8" s="39"/>
      <c r="N8" s="34"/>
      <c r="O8" s="68"/>
      <c r="P8" s="15"/>
      <c r="Q8" s="15"/>
      <c r="R8" s="15"/>
      <c r="S8" s="15"/>
      <c r="T8" s="15"/>
      <c r="U8" s="15"/>
      <c r="V8" s="15"/>
      <c r="W8" s="15"/>
      <c r="X8" s="49"/>
      <c r="Y8" s="170"/>
    </row>
    <row r="9" spans="1:25" s="19" customFormat="1" ht="25.05" customHeight="1">
      <c r="A9" s="66"/>
      <c r="B9" s="34"/>
      <c r="C9" s="58"/>
      <c r="D9" s="58"/>
      <c r="E9" s="34"/>
      <c r="F9" s="12"/>
      <c r="G9" s="186"/>
      <c r="H9" s="15">
        <v>4</v>
      </c>
      <c r="I9" s="39"/>
      <c r="J9" s="48">
        <v>213</v>
      </c>
      <c r="K9" s="39"/>
      <c r="L9" s="15" t="s">
        <v>76</v>
      </c>
      <c r="M9" s="39"/>
      <c r="N9" s="34"/>
      <c r="O9" s="68"/>
      <c r="P9" s="15"/>
      <c r="Q9" s="15"/>
      <c r="R9" s="15"/>
      <c r="S9" s="15"/>
      <c r="T9" s="15"/>
      <c r="U9" s="15"/>
      <c r="V9" s="15"/>
      <c r="W9" s="15"/>
      <c r="X9" s="49"/>
      <c r="Y9" s="170"/>
    </row>
    <row r="10" spans="1:25" s="19" customFormat="1" ht="25.05" customHeight="1">
      <c r="A10" s="71"/>
      <c r="B10" s="71"/>
      <c r="C10" s="71"/>
      <c r="D10" s="57"/>
      <c r="E10" s="81"/>
      <c r="F10" s="12"/>
      <c r="G10" s="36"/>
      <c r="H10" s="43"/>
      <c r="I10" s="39"/>
      <c r="J10" s="47" t="s">
        <v>26</v>
      </c>
      <c r="K10" s="47">
        <v>5</v>
      </c>
      <c r="L10" s="87" t="s">
        <v>77</v>
      </c>
      <c r="M10" s="43"/>
      <c r="N10" s="34"/>
      <c r="P10" s="45"/>
      <c r="Q10" s="45"/>
      <c r="R10" s="45"/>
      <c r="S10" s="45"/>
      <c r="T10" s="45"/>
      <c r="U10" s="15"/>
      <c r="V10" s="15"/>
      <c r="W10" s="15"/>
      <c r="X10" s="49"/>
      <c r="Y10" s="170"/>
    </row>
    <row r="11" spans="1:25" s="19" customFormat="1" ht="25.05" customHeight="1">
      <c r="A11" s="35"/>
      <c r="B11" s="15"/>
      <c r="C11" s="15"/>
      <c r="D11" s="15"/>
      <c r="E11" s="15"/>
      <c r="F11" s="12"/>
      <c r="G11" s="36"/>
      <c r="H11" s="43"/>
      <c r="I11" s="39"/>
      <c r="J11" s="88"/>
      <c r="K11" s="88"/>
      <c r="L11" s="88"/>
      <c r="M11" s="43"/>
      <c r="N11" s="34"/>
      <c r="P11" s="45"/>
      <c r="Q11" s="45"/>
      <c r="R11" s="45"/>
      <c r="S11" s="45"/>
      <c r="T11" s="45"/>
      <c r="U11" s="15"/>
      <c r="V11" s="15"/>
      <c r="W11" s="15"/>
      <c r="X11" s="49"/>
      <c r="Y11" s="170"/>
    </row>
    <row r="12" spans="1:25" s="19" customFormat="1" ht="25.05" customHeight="1">
      <c r="A12" s="35"/>
      <c r="B12" s="45"/>
      <c r="C12" s="45"/>
      <c r="D12" s="45"/>
      <c r="E12" s="45"/>
      <c r="F12"/>
      <c r="G12" s="35"/>
      <c r="H12" s="45"/>
      <c r="I12" s="45"/>
      <c r="J12" s="45"/>
      <c r="K12" s="45"/>
      <c r="L12" s="45"/>
      <c r="M12" s="45"/>
      <c r="N12" s="43"/>
      <c r="P12" s="45"/>
      <c r="Q12" s="45"/>
      <c r="R12" s="45"/>
      <c r="S12" s="45"/>
      <c r="T12" s="45"/>
      <c r="U12" s="50"/>
      <c r="V12" s="50"/>
      <c r="W12" s="50"/>
      <c r="X12" s="51"/>
      <c r="Y12" s="170"/>
    </row>
    <row r="13" spans="1:25" s="19" customFormat="1" ht="25.05" customHeight="1">
      <c r="A13" s="35"/>
      <c r="B13" s="15"/>
      <c r="C13" s="85"/>
      <c r="D13" s="15"/>
      <c r="E13" s="15"/>
      <c r="F13" s="12"/>
      <c r="G13" s="49"/>
      <c r="H13" s="50"/>
      <c r="I13" s="50"/>
      <c r="J13" s="50"/>
      <c r="K13" s="50"/>
      <c r="L13" s="50"/>
      <c r="M13" s="15"/>
      <c r="N13" s="15"/>
      <c r="P13" s="15"/>
      <c r="Q13" s="50"/>
      <c r="R13" s="50"/>
      <c r="S13" s="50"/>
      <c r="T13" s="50"/>
      <c r="U13" s="15"/>
      <c r="V13" s="15"/>
      <c r="W13" s="15"/>
      <c r="X13" s="15"/>
      <c r="Y13" s="170"/>
    </row>
    <row r="14" spans="1:25" s="19" customFormat="1" ht="25.05" customHeight="1">
      <c r="A14" s="35"/>
      <c r="B14" s="15"/>
      <c r="C14" s="15"/>
      <c r="D14" s="15"/>
      <c r="E14" s="15"/>
      <c r="F14" s="12"/>
      <c r="G14" s="49"/>
      <c r="H14" s="15"/>
      <c r="I14" s="15"/>
      <c r="J14" s="15"/>
      <c r="K14" s="15"/>
      <c r="L14" s="15"/>
      <c r="M14" s="15"/>
      <c r="N14" s="15"/>
      <c r="P14" s="15"/>
      <c r="Q14" s="15"/>
      <c r="R14" s="15"/>
      <c r="S14" s="15"/>
      <c r="T14" s="15"/>
      <c r="U14" s="15"/>
      <c r="V14" s="15"/>
      <c r="W14" s="15"/>
      <c r="X14" s="15"/>
      <c r="Y14" s="170"/>
    </row>
    <row r="15" spans="1:25" s="19" customFormat="1" ht="25.05" customHeight="1">
      <c r="A15" s="35"/>
      <c r="B15" s="15"/>
      <c r="C15" s="15"/>
      <c r="D15" s="15"/>
      <c r="E15" s="15"/>
      <c r="F15" s="12"/>
      <c r="G15" s="49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70"/>
    </row>
    <row r="16" spans="1:25" s="19" customFormat="1" ht="25.05" customHeight="1">
      <c r="A16" s="76"/>
      <c r="B16" s="12"/>
      <c r="C16" s="12"/>
      <c r="D16" s="12"/>
      <c r="E16" s="12"/>
      <c r="F16" s="12"/>
      <c r="G16" s="20"/>
      <c r="H16" s="21"/>
      <c r="I16" s="21"/>
      <c r="J16" s="21"/>
      <c r="K16" s="21"/>
      <c r="L16" s="21"/>
      <c r="M16" s="21"/>
      <c r="N16" s="21"/>
      <c r="O16" s="12"/>
      <c r="P16" s="12"/>
      <c r="Q16" s="12"/>
      <c r="R16" s="12"/>
      <c r="S16" s="12"/>
      <c r="T16" s="12"/>
      <c r="U16" s="12"/>
      <c r="V16" s="12"/>
      <c r="W16" s="12"/>
      <c r="X16" s="53"/>
      <c r="Y16" s="170"/>
    </row>
    <row r="17" spans="1:25" s="19" customFormat="1" ht="25.05" customHeight="1">
      <c r="A17" s="76"/>
      <c r="B17" s="12"/>
      <c r="C17" s="12"/>
      <c r="D17" s="12"/>
      <c r="E17" s="12"/>
      <c r="F17" s="12"/>
      <c r="G17" s="20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3"/>
      <c r="Y17" s="55"/>
    </row>
    <row r="18" spans="1:25" s="19" customFormat="1" ht="25.05" customHeight="1">
      <c r="A18" s="76"/>
      <c r="B18" s="12"/>
      <c r="C18" s="12"/>
      <c r="D18" s="12"/>
      <c r="E18" s="83"/>
      <c r="F18" s="12"/>
      <c r="G18" s="20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3"/>
      <c r="Y18" s="55"/>
    </row>
    <row r="19" spans="1:25" s="19" customFormat="1" ht="25.05" customHeight="1">
      <c r="A19" s="56"/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3"/>
      <c r="Y19" s="55"/>
    </row>
    <row r="20" spans="1:25" s="19" customFormat="1" ht="25.05" customHeight="1">
      <c r="A20" s="56"/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1:25" s="19" customFormat="1" ht="25.05" customHeight="1">
      <c r="A21" s="56"/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1:25" s="19" customFormat="1" ht="25.05" customHeight="1">
      <c r="A22" s="56"/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A23" s="56"/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A24" s="56"/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A25" s="56"/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A26" s="56"/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6"/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6"/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6"/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6"/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6"/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6"/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6"/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6"/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6"/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6"/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6"/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6"/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6"/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6"/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6"/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6"/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6"/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6"/>
      <c r="G44" s="20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6"/>
      <c r="G45" s="20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6"/>
      <c r="G46" s="20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6"/>
      <c r="G47" s="20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G4:G9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J13" sqref="J13"/>
    </sheetView>
  </sheetViews>
  <sheetFormatPr defaultColWidth="9" defaultRowHeight="25.05" customHeight="1"/>
  <cols>
    <col min="1" max="1" width="18.5546875" style="76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12.21875" style="21" customWidth="1"/>
    <col min="10" max="10" width="10.5546875" style="21" customWidth="1"/>
    <col min="11" max="11" width="13.6640625" style="21" customWidth="1"/>
    <col min="12" max="12" width="12" style="21" customWidth="1"/>
    <col min="13" max="13" width="8" style="21" customWidth="1"/>
    <col min="14" max="14" width="12.5546875" style="21" customWidth="1"/>
    <col min="15" max="15" width="3" style="21" customWidth="1"/>
    <col min="16" max="16" width="10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53" t="s">
        <v>78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54"/>
    </row>
    <row r="2" spans="1:25" s="17" customFormat="1" ht="39" customHeight="1">
      <c r="A2" s="177" t="s">
        <v>79</v>
      </c>
      <c r="B2" s="155"/>
      <c r="C2" s="155"/>
      <c r="D2" s="155"/>
      <c r="E2" s="155"/>
      <c r="F2" s="22"/>
      <c r="G2" s="167" t="s">
        <v>2</v>
      </c>
      <c r="H2" s="168" t="s">
        <v>3</v>
      </c>
      <c r="I2" s="168" t="s">
        <v>4</v>
      </c>
      <c r="J2" s="172" t="s">
        <v>5</v>
      </c>
      <c r="K2" s="173"/>
      <c r="L2" s="174"/>
      <c r="M2" s="157" t="s">
        <v>6</v>
      </c>
      <c r="N2" s="157"/>
      <c r="P2" s="167" t="s">
        <v>2</v>
      </c>
      <c r="Q2" s="167" t="s">
        <v>3</v>
      </c>
      <c r="R2" s="167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70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8"/>
      <c r="H3" s="169"/>
      <c r="I3" s="169"/>
      <c r="J3" s="28" t="s">
        <v>13</v>
      </c>
      <c r="K3" s="38" t="s">
        <v>14</v>
      </c>
      <c r="L3" s="23" t="s">
        <v>15</v>
      </c>
      <c r="M3" s="23" t="s">
        <v>11</v>
      </c>
      <c r="N3" s="23" t="s">
        <v>12</v>
      </c>
      <c r="P3" s="167"/>
      <c r="Q3" s="168"/>
      <c r="R3" s="168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0"/>
    </row>
    <row r="4" spans="1:25" s="19" customFormat="1" ht="25.05" customHeight="1">
      <c r="A4" s="57" t="s">
        <v>17</v>
      </c>
      <c r="B4" s="58">
        <v>8</v>
      </c>
      <c r="C4" s="58" t="s">
        <v>80</v>
      </c>
      <c r="D4" s="58">
        <v>335</v>
      </c>
      <c r="E4" s="58">
        <v>1</v>
      </c>
      <c r="F4" s="58"/>
      <c r="G4" s="77"/>
      <c r="H4" s="77"/>
      <c r="I4" s="77"/>
      <c r="J4" s="77"/>
      <c r="K4" s="77"/>
      <c r="L4" s="77"/>
      <c r="M4" s="77"/>
      <c r="N4" s="77"/>
      <c r="P4" s="57"/>
      <c r="Q4" s="58"/>
      <c r="R4" s="58"/>
      <c r="S4" s="58"/>
      <c r="T4" s="58"/>
      <c r="U4" s="79"/>
      <c r="V4" s="77"/>
      <c r="W4" s="45"/>
      <c r="X4" s="35"/>
      <c r="Y4" s="170"/>
    </row>
    <row r="5" spans="1:25" s="19" customFormat="1" ht="25.05" customHeight="1">
      <c r="A5" s="71"/>
      <c r="B5" s="58"/>
      <c r="C5" s="58"/>
      <c r="D5" s="47" t="s">
        <v>26</v>
      </c>
      <c r="E5" s="47">
        <v>1</v>
      </c>
      <c r="F5" s="58"/>
      <c r="G5" s="77"/>
      <c r="H5" s="77"/>
      <c r="I5" s="77"/>
      <c r="J5" s="77"/>
      <c r="K5" s="77"/>
      <c r="L5" s="77"/>
      <c r="M5" s="77"/>
      <c r="N5" s="77"/>
      <c r="P5" s="45"/>
      <c r="Q5" s="45"/>
      <c r="R5" s="45"/>
      <c r="S5" s="45"/>
      <c r="T5" s="15"/>
      <c r="U5" s="45"/>
      <c r="V5" s="45"/>
      <c r="W5" s="45"/>
      <c r="X5" s="35"/>
      <c r="Y5" s="170"/>
    </row>
    <row r="6" spans="1:25" s="19" customFormat="1" ht="25.05" customHeight="1">
      <c r="A6" s="78"/>
      <c r="B6" s="58"/>
      <c r="C6" s="58"/>
      <c r="D6" s="47" t="s">
        <v>29</v>
      </c>
      <c r="E6" s="47">
        <v>265</v>
      </c>
      <c r="F6" s="79"/>
      <c r="G6" s="79"/>
      <c r="H6" s="77"/>
      <c r="I6" s="77"/>
      <c r="J6" s="77"/>
      <c r="K6" s="77"/>
      <c r="L6" s="77"/>
      <c r="M6" s="77"/>
      <c r="N6" s="77"/>
      <c r="P6" s="45"/>
      <c r="Q6" s="45"/>
      <c r="R6" s="45"/>
      <c r="S6" s="45"/>
      <c r="T6" s="45"/>
      <c r="U6" s="45"/>
      <c r="V6" s="45"/>
      <c r="W6" s="45"/>
      <c r="X6" s="35"/>
      <c r="Y6" s="170"/>
    </row>
    <row r="7" spans="1:25" s="19" customFormat="1" ht="25.05" customHeight="1">
      <c r="A7" s="62"/>
      <c r="B7" s="73"/>
      <c r="C7" s="73"/>
      <c r="D7" s="47" t="s">
        <v>30</v>
      </c>
      <c r="E7" s="65">
        <f>E5/E6</f>
        <v>3.77358490566038E-3</v>
      </c>
      <c r="F7"/>
      <c r="G7" s="80"/>
      <c r="H7" s="80"/>
      <c r="I7" s="80"/>
      <c r="J7" s="80"/>
      <c r="K7" s="77"/>
      <c r="L7" s="77"/>
      <c r="M7" s="77"/>
      <c r="N7" s="77"/>
      <c r="P7" s="45"/>
      <c r="Q7" s="45"/>
      <c r="R7" s="45"/>
      <c r="S7" s="45"/>
      <c r="T7" s="45"/>
      <c r="U7" s="45"/>
      <c r="V7" s="45"/>
      <c r="W7" s="45"/>
      <c r="X7" s="35"/>
      <c r="Y7" s="170"/>
    </row>
    <row r="8" spans="1:25" s="19" customFormat="1" ht="25.05" customHeight="1">
      <c r="A8" s="71"/>
      <c r="B8" s="58"/>
      <c r="C8" s="58"/>
      <c r="D8" s="58"/>
      <c r="E8" s="58"/>
      <c r="F8"/>
      <c r="G8" s="77"/>
      <c r="H8" s="77"/>
      <c r="I8" s="77"/>
      <c r="J8" s="77"/>
      <c r="K8" s="77"/>
      <c r="L8" s="77"/>
      <c r="M8" s="77"/>
      <c r="N8" s="77"/>
      <c r="P8" s="45"/>
      <c r="Q8" s="45"/>
      <c r="R8" s="45"/>
      <c r="S8" s="45"/>
      <c r="T8" s="45"/>
      <c r="U8" s="45"/>
      <c r="V8" s="45"/>
      <c r="W8" s="45"/>
      <c r="X8" s="35"/>
      <c r="Y8" s="170"/>
    </row>
    <row r="9" spans="1:25" s="19" customFormat="1" ht="25.05" customHeight="1">
      <c r="A9" s="71"/>
      <c r="B9" s="58"/>
      <c r="C9" s="58"/>
      <c r="D9" s="58"/>
      <c r="E9" s="81"/>
      <c r="F9"/>
      <c r="G9" s="77"/>
      <c r="H9" s="77"/>
      <c r="I9" s="77"/>
      <c r="J9" s="77"/>
      <c r="K9" s="77"/>
      <c r="L9" s="77"/>
      <c r="M9" s="77"/>
      <c r="N9" s="77"/>
      <c r="P9" s="45"/>
      <c r="Q9" s="45"/>
      <c r="R9" s="45"/>
      <c r="S9" s="45"/>
      <c r="T9" s="45"/>
      <c r="U9" s="45"/>
      <c r="V9" s="45"/>
      <c r="W9" s="45"/>
      <c r="X9" s="35"/>
      <c r="Y9" s="170"/>
    </row>
    <row r="10" spans="1:25" s="19" customFormat="1" ht="25.05" customHeight="1">
      <c r="A10" s="71"/>
      <c r="B10" s="71"/>
      <c r="C10" s="71"/>
      <c r="D10" s="57"/>
      <c r="E10" s="82"/>
      <c r="F10"/>
      <c r="G10" s="77"/>
      <c r="H10" s="77"/>
      <c r="I10" s="77"/>
      <c r="J10" s="77"/>
      <c r="K10" s="77"/>
      <c r="L10" s="77"/>
      <c r="M10" s="77"/>
      <c r="N10" s="77"/>
      <c r="P10" s="45"/>
      <c r="Q10" s="45"/>
      <c r="R10" s="45"/>
      <c r="S10" s="45"/>
      <c r="T10" s="45"/>
      <c r="U10" s="45"/>
      <c r="V10" s="45"/>
      <c r="W10" s="45"/>
      <c r="X10" s="35"/>
      <c r="Y10" s="170"/>
    </row>
    <row r="11" spans="1:25" s="19" customFormat="1" ht="25.05" customHeight="1">
      <c r="A11" s="71"/>
      <c r="B11" s="71"/>
      <c r="C11" s="71"/>
      <c r="D11" s="57"/>
      <c r="E11" s="82"/>
      <c r="F11"/>
      <c r="G11" s="35"/>
      <c r="H11" s="45"/>
      <c r="I11" s="45"/>
      <c r="J11" s="45"/>
      <c r="K11" s="45"/>
      <c r="L11" s="45"/>
      <c r="M11" s="45"/>
      <c r="N11" s="84"/>
      <c r="P11" s="45"/>
      <c r="Q11" s="45"/>
      <c r="R11" s="45"/>
      <c r="S11" s="45"/>
      <c r="T11" s="45"/>
      <c r="U11" s="45"/>
      <c r="V11" s="45"/>
      <c r="W11" s="45"/>
      <c r="X11" s="35"/>
      <c r="Y11" s="170"/>
    </row>
    <row r="12" spans="1:25" s="19" customFormat="1" ht="25.05" customHeight="1">
      <c r="A12" s="71"/>
      <c r="B12" s="71"/>
      <c r="C12" s="71"/>
      <c r="D12" s="57"/>
      <c r="E12" s="81"/>
      <c r="F12"/>
      <c r="G12" s="45"/>
      <c r="H12" s="45"/>
      <c r="I12" s="45"/>
      <c r="J12" s="45"/>
      <c r="K12" s="45"/>
      <c r="L12" s="45"/>
      <c r="M12" s="45"/>
      <c r="N12" s="84"/>
      <c r="P12" s="45"/>
      <c r="Q12" s="45"/>
      <c r="R12" s="45"/>
      <c r="S12" s="45"/>
      <c r="T12" s="45"/>
      <c r="U12" s="45"/>
      <c r="V12" s="45"/>
      <c r="W12" s="45"/>
      <c r="X12" s="35"/>
      <c r="Y12" s="170"/>
    </row>
    <row r="13" spans="1:25" s="19" customFormat="1" ht="25.05" customHeight="1">
      <c r="A13" s="71"/>
      <c r="B13" s="71"/>
      <c r="C13" s="71"/>
      <c r="D13" s="71"/>
      <c r="E13" s="71"/>
      <c r="F13"/>
      <c r="G13" s="15"/>
      <c r="H13" s="15"/>
      <c r="I13" s="15"/>
      <c r="J13" s="15"/>
      <c r="K13" s="15"/>
      <c r="L13" s="15"/>
      <c r="M13" s="15"/>
      <c r="N13" s="52"/>
      <c r="P13" s="45"/>
      <c r="Q13" s="45"/>
      <c r="R13" s="45"/>
      <c r="S13" s="45"/>
      <c r="T13" s="45"/>
      <c r="U13" s="45"/>
      <c r="V13" s="45"/>
      <c r="W13" s="45"/>
      <c r="X13" s="45"/>
      <c r="Y13" s="170"/>
    </row>
    <row r="14" spans="1:25" s="19" customFormat="1" ht="25.05" customHeight="1">
      <c r="A14" s="71"/>
      <c r="B14" s="71"/>
      <c r="C14" s="71"/>
      <c r="D14" s="71"/>
      <c r="E14" s="71"/>
      <c r="F14" s="12"/>
      <c r="G14" s="15"/>
      <c r="H14" s="15"/>
      <c r="I14" s="15"/>
      <c r="J14" s="15"/>
      <c r="K14" s="15"/>
      <c r="L14" s="15"/>
      <c r="M14" s="15"/>
      <c r="N14" s="52"/>
      <c r="P14" s="15"/>
      <c r="Q14" s="15"/>
      <c r="R14" s="15"/>
      <c r="S14" s="15"/>
      <c r="T14" s="15"/>
      <c r="U14" s="15"/>
      <c r="V14" s="15"/>
      <c r="W14" s="15"/>
      <c r="X14" s="15"/>
      <c r="Y14" s="170"/>
    </row>
    <row r="15" spans="1:25" s="19" customFormat="1" ht="25.05" customHeight="1">
      <c r="A15" s="71"/>
      <c r="B15" s="71"/>
      <c r="C15" s="71"/>
      <c r="D15" s="71"/>
      <c r="E15" s="71"/>
      <c r="F15" s="12"/>
      <c r="G15" s="15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70"/>
    </row>
    <row r="16" spans="1:25" s="19" customFormat="1" ht="25.05" customHeight="1">
      <c r="A16" s="7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3"/>
      <c r="Y16" s="170"/>
    </row>
    <row r="17" spans="1:25" s="19" customFormat="1" ht="25.05" customHeight="1">
      <c r="A17" s="76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3"/>
      <c r="Y17" s="55"/>
    </row>
    <row r="18" spans="1:25" s="19" customFormat="1" ht="25.05" customHeight="1">
      <c r="A18" s="76"/>
      <c r="B18" s="12"/>
      <c r="C18" s="12"/>
      <c r="D18" s="12"/>
      <c r="E18" s="83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3"/>
      <c r="Y18" s="55"/>
    </row>
    <row r="19" spans="1:25" s="19" customFormat="1" ht="25.05" customHeight="1">
      <c r="A19" s="56"/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3"/>
      <c r="Y19" s="55"/>
    </row>
    <row r="20" spans="1:25" s="19" customFormat="1" ht="25.05" customHeight="1">
      <c r="A20" s="56"/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1:25" s="19" customFormat="1" ht="25.05" customHeight="1">
      <c r="A21" s="56"/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1:25" s="19" customFormat="1" ht="25.05" customHeight="1">
      <c r="A22" s="56"/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A23" s="56"/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A24" s="56"/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A25" s="56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A26" s="56"/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6"/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6"/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6"/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6"/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6"/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6"/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6"/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6"/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6"/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6"/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6"/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6"/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6"/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6"/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6"/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6"/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6"/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6"/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6"/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6"/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6"/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85" zoomScaleNormal="85" workbookViewId="0">
      <selection activeCell="M6" sqref="M6"/>
    </sheetView>
  </sheetViews>
  <sheetFormatPr defaultColWidth="9" defaultRowHeight="25.05" customHeight="1"/>
  <cols>
    <col min="1" max="1" width="14.6640625" style="56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20" customWidth="1"/>
    <col min="8" max="8" width="8.109375" style="21" customWidth="1"/>
    <col min="9" max="9" width="15.21875" style="21" customWidth="1"/>
    <col min="10" max="10" width="10.5546875" style="21" customWidth="1"/>
    <col min="11" max="11" width="15.44140625" style="21" customWidth="1"/>
    <col min="12" max="12" width="11.88671875" style="21" customWidth="1"/>
    <col min="13" max="13" width="10.77734375" style="21" customWidth="1"/>
    <col min="14" max="14" width="12.5546875" style="21" customWidth="1"/>
    <col min="15" max="15" width="3.109375" style="21" customWidth="1"/>
    <col min="16" max="16" width="10.77734375" style="21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21" customWidth="1"/>
    <col min="22" max="22" width="7" style="21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53" t="s">
        <v>81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54"/>
    </row>
    <row r="2" spans="1:25" s="17" customFormat="1" ht="39" customHeight="1">
      <c r="A2" s="177" t="s">
        <v>82</v>
      </c>
      <c r="B2" s="155"/>
      <c r="C2" s="155"/>
      <c r="D2" s="155"/>
      <c r="E2" s="155"/>
      <c r="F2" s="22"/>
      <c r="G2" s="163" t="s">
        <v>2</v>
      </c>
      <c r="H2" s="167" t="s">
        <v>3</v>
      </c>
      <c r="I2" s="168" t="s">
        <v>4</v>
      </c>
      <c r="J2" s="172" t="s">
        <v>5</v>
      </c>
      <c r="K2" s="173"/>
      <c r="L2" s="174"/>
      <c r="M2" s="157" t="s">
        <v>6</v>
      </c>
      <c r="N2" s="157"/>
      <c r="P2" s="167" t="s">
        <v>2</v>
      </c>
      <c r="Q2" s="167" t="s">
        <v>3</v>
      </c>
      <c r="R2" s="167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70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0"/>
      <c r="H3" s="168"/>
      <c r="I3" s="169"/>
      <c r="J3" s="28" t="s">
        <v>13</v>
      </c>
      <c r="K3" s="38" t="s">
        <v>14</v>
      </c>
      <c r="L3" s="23" t="s">
        <v>15</v>
      </c>
      <c r="M3" s="23" t="s">
        <v>11</v>
      </c>
      <c r="N3" s="23" t="s">
        <v>12</v>
      </c>
      <c r="P3" s="168"/>
      <c r="Q3" s="168"/>
      <c r="R3" s="168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0"/>
    </row>
    <row r="4" spans="1:25" s="19" customFormat="1" ht="27.45" customHeight="1">
      <c r="A4" s="57">
        <v>45807</v>
      </c>
      <c r="B4" s="58">
        <v>5</v>
      </c>
      <c r="C4" s="58" t="s">
        <v>83</v>
      </c>
      <c r="D4" s="58">
        <v>510</v>
      </c>
      <c r="E4" s="58">
        <v>1</v>
      </c>
      <c r="F4" s="12"/>
      <c r="G4" s="181" t="s">
        <v>61</v>
      </c>
      <c r="H4" s="34">
        <v>4</v>
      </c>
      <c r="I4" s="34"/>
      <c r="J4" s="34">
        <v>505</v>
      </c>
      <c r="K4" s="34" t="s">
        <v>74</v>
      </c>
      <c r="L4" s="58"/>
      <c r="M4" s="39"/>
      <c r="N4" s="34"/>
      <c r="O4" s="68"/>
      <c r="P4" s="63" t="s">
        <v>84</v>
      </c>
      <c r="Q4" s="58">
        <v>5</v>
      </c>
      <c r="R4" s="58" t="s">
        <v>83</v>
      </c>
      <c r="S4" s="58">
        <v>510</v>
      </c>
      <c r="T4" s="58">
        <v>1</v>
      </c>
      <c r="U4" s="39"/>
      <c r="V4" s="58"/>
      <c r="W4" s="70"/>
      <c r="X4" s="71"/>
      <c r="Y4" s="170"/>
    </row>
    <row r="5" spans="1:25" s="19" customFormat="1" ht="25.05" customHeight="1">
      <c r="A5" s="57" t="s">
        <v>85</v>
      </c>
      <c r="B5" s="58">
        <v>1</v>
      </c>
      <c r="C5" s="58" t="s">
        <v>86</v>
      </c>
      <c r="D5" s="58">
        <v>142</v>
      </c>
      <c r="E5" s="58">
        <v>1</v>
      </c>
      <c r="F5" s="12"/>
      <c r="G5" s="182"/>
      <c r="H5" s="34">
        <v>4</v>
      </c>
      <c r="I5" s="34"/>
      <c r="J5" s="34">
        <v>510</v>
      </c>
      <c r="K5" s="34" t="s">
        <v>87</v>
      </c>
      <c r="L5" s="58"/>
      <c r="M5" s="39"/>
      <c r="N5" s="34"/>
      <c r="O5" s="68"/>
      <c r="P5" s="57"/>
      <c r="Q5" s="58"/>
      <c r="R5" s="72"/>
      <c r="S5" s="47" t="s">
        <v>26</v>
      </c>
      <c r="T5" s="47">
        <v>1</v>
      </c>
      <c r="U5" s="72"/>
      <c r="V5" s="58"/>
      <c r="W5" s="70"/>
      <c r="X5" s="71"/>
      <c r="Y5" s="170"/>
    </row>
    <row r="6" spans="1:25" s="19" customFormat="1" ht="27.45" customHeight="1">
      <c r="A6" s="160" t="s">
        <v>17</v>
      </c>
      <c r="B6" s="58">
        <v>1</v>
      </c>
      <c r="C6" s="60" t="s">
        <v>88</v>
      </c>
      <c r="D6" s="60">
        <v>327</v>
      </c>
      <c r="E6" s="58">
        <v>1</v>
      </c>
      <c r="F6" s="12"/>
      <c r="G6" s="182"/>
      <c r="H6" s="34">
        <v>4</v>
      </c>
      <c r="I6" s="34"/>
      <c r="J6" s="34">
        <v>512</v>
      </c>
      <c r="K6" s="34" t="s">
        <v>89</v>
      </c>
      <c r="L6" s="58"/>
      <c r="M6" s="39"/>
      <c r="N6" s="34"/>
      <c r="O6" s="68"/>
      <c r="P6" s="61"/>
      <c r="Q6" s="58"/>
      <c r="R6" s="72"/>
      <c r="S6" s="72"/>
      <c r="T6" s="58"/>
      <c r="U6" s="58"/>
      <c r="V6" s="58"/>
      <c r="W6" s="70"/>
      <c r="X6" s="71"/>
      <c r="Y6" s="170"/>
    </row>
    <row r="7" spans="1:25" s="19" customFormat="1" ht="25.05" customHeight="1">
      <c r="A7" s="161"/>
      <c r="B7" s="58">
        <v>1</v>
      </c>
      <c r="C7" s="58" t="s">
        <v>90</v>
      </c>
      <c r="D7" s="58">
        <v>502</v>
      </c>
      <c r="E7" s="58">
        <v>1</v>
      </c>
      <c r="F7" s="12"/>
      <c r="G7" s="183"/>
      <c r="H7" s="34">
        <v>4</v>
      </c>
      <c r="I7" s="34"/>
      <c r="J7" s="34">
        <v>209</v>
      </c>
      <c r="K7" s="34" t="s">
        <v>62</v>
      </c>
      <c r="L7" s="58"/>
      <c r="M7" s="39"/>
      <c r="N7" s="34"/>
      <c r="O7" s="68"/>
      <c r="P7" s="57"/>
      <c r="Q7" s="58"/>
      <c r="R7" s="72"/>
      <c r="S7" s="72"/>
      <c r="T7" s="58"/>
      <c r="U7" s="73"/>
      <c r="V7" s="58"/>
      <c r="W7" s="70"/>
      <c r="X7" s="71"/>
      <c r="Y7" s="170"/>
    </row>
    <row r="8" spans="1:25" s="19" customFormat="1" ht="25.05" customHeight="1">
      <c r="A8" s="162"/>
      <c r="B8" s="58">
        <v>1</v>
      </c>
      <c r="C8" s="58" t="s">
        <v>91</v>
      </c>
      <c r="D8" s="58">
        <v>512</v>
      </c>
      <c r="E8" s="58">
        <v>1</v>
      </c>
      <c r="F8" s="12"/>
      <c r="G8" s="181" t="s">
        <v>92</v>
      </c>
      <c r="H8" s="34">
        <v>1</v>
      </c>
      <c r="I8" s="34" t="s">
        <v>93</v>
      </c>
      <c r="J8" s="47" t="s">
        <v>26</v>
      </c>
      <c r="K8" s="47">
        <v>5</v>
      </c>
      <c r="L8" s="34"/>
      <c r="M8" s="34">
        <v>146</v>
      </c>
      <c r="N8" s="34">
        <v>1</v>
      </c>
      <c r="O8" s="68"/>
      <c r="P8" s="57"/>
      <c r="Q8" s="58"/>
      <c r="R8" s="72"/>
      <c r="S8" s="58"/>
      <c r="T8" s="58"/>
      <c r="U8" s="58"/>
      <c r="V8" s="15"/>
      <c r="W8" s="74"/>
      <c r="X8" s="71"/>
      <c r="Y8" s="170"/>
    </row>
    <row r="9" spans="1:25" s="19" customFormat="1" ht="25.05" customHeight="1">
      <c r="A9" s="57"/>
      <c r="B9" s="58"/>
      <c r="C9" s="58"/>
      <c r="D9" s="47" t="s">
        <v>26</v>
      </c>
      <c r="E9" s="47">
        <v>5</v>
      </c>
      <c r="F9" s="12"/>
      <c r="G9" s="183"/>
      <c r="H9" s="34">
        <v>1</v>
      </c>
      <c r="I9" s="34" t="s">
        <v>94</v>
      </c>
      <c r="J9" s="34"/>
      <c r="K9" s="34"/>
      <c r="L9" s="34"/>
      <c r="M9" s="34">
        <v>117</v>
      </c>
      <c r="N9" s="34">
        <v>1</v>
      </c>
      <c r="O9" s="68"/>
      <c r="P9" s="57"/>
      <c r="Q9" s="58"/>
      <c r="R9" s="72"/>
      <c r="S9" s="58"/>
      <c r="T9" s="15"/>
      <c r="U9" s="15"/>
      <c r="V9" s="15"/>
      <c r="W9" s="75"/>
      <c r="X9" s="71"/>
      <c r="Y9" s="170"/>
    </row>
    <row r="10" spans="1:25" s="19" customFormat="1" ht="25.05" customHeight="1">
      <c r="A10" s="57"/>
      <c r="B10" s="58"/>
      <c r="C10" s="58"/>
      <c r="D10" s="47" t="s">
        <v>29</v>
      </c>
      <c r="E10" s="47">
        <v>334</v>
      </c>
      <c r="F10" s="12"/>
      <c r="G10" s="63" t="s">
        <v>64</v>
      </c>
      <c r="H10" s="34">
        <v>3</v>
      </c>
      <c r="I10" s="34" t="s">
        <v>95</v>
      </c>
      <c r="J10" s="34"/>
      <c r="K10" s="34"/>
      <c r="L10" s="34"/>
      <c r="M10" s="34">
        <v>208</v>
      </c>
      <c r="N10" s="34">
        <v>1</v>
      </c>
      <c r="O10" s="68"/>
      <c r="P10" s="57"/>
      <c r="Q10" s="58"/>
      <c r="R10" s="58"/>
      <c r="S10" s="58"/>
      <c r="T10" s="58"/>
      <c r="U10" s="15"/>
      <c r="V10" s="15"/>
      <c r="W10" s="74"/>
      <c r="X10" s="71"/>
      <c r="Y10" s="170"/>
    </row>
    <row r="11" spans="1:25" s="19" customFormat="1" ht="25.05" customHeight="1">
      <c r="A11" s="64"/>
      <c r="B11" s="58"/>
      <c r="C11" s="58"/>
      <c r="D11" s="47" t="s">
        <v>30</v>
      </c>
      <c r="E11" s="65">
        <f>E9/E10</f>
        <v>1.49700598802395E-2</v>
      </c>
      <c r="F11" s="12"/>
      <c r="G11" s="63" t="s">
        <v>66</v>
      </c>
      <c r="H11" s="34">
        <v>1</v>
      </c>
      <c r="I11" s="34" t="s">
        <v>96</v>
      </c>
      <c r="J11" s="34"/>
      <c r="K11" s="34"/>
      <c r="L11" s="34"/>
      <c r="M11" s="34">
        <v>109</v>
      </c>
      <c r="N11" s="34">
        <v>1</v>
      </c>
      <c r="O11" s="68"/>
      <c r="P11" s="59"/>
      <c r="Q11" s="58"/>
      <c r="R11" s="72"/>
      <c r="S11" s="72"/>
      <c r="T11" s="58"/>
      <c r="U11" s="71"/>
      <c r="V11" s="71"/>
      <c r="W11" s="71"/>
      <c r="X11" s="71"/>
      <c r="Y11" s="170"/>
    </row>
    <row r="12" spans="1:25" s="19" customFormat="1" ht="25.05" customHeight="1">
      <c r="A12" s="64"/>
      <c r="B12" s="58"/>
      <c r="C12" s="58"/>
      <c r="D12" s="58"/>
      <c r="E12" s="58"/>
      <c r="F12" s="12"/>
      <c r="G12" s="63"/>
      <c r="H12" s="52"/>
      <c r="I12" s="52"/>
      <c r="J12" s="52"/>
      <c r="K12" s="52"/>
      <c r="L12" s="52"/>
      <c r="M12" s="47" t="s">
        <v>26</v>
      </c>
      <c r="N12" s="47">
        <v>4</v>
      </c>
      <c r="O12" s="68"/>
      <c r="P12" s="59"/>
      <c r="Q12" s="58"/>
      <c r="R12" s="72"/>
      <c r="S12" s="72"/>
      <c r="T12" s="58"/>
      <c r="U12" s="50"/>
      <c r="V12" s="50"/>
      <c r="W12" s="50"/>
      <c r="X12" s="50"/>
      <c r="Y12" s="170"/>
    </row>
    <row r="13" spans="1:25" s="19" customFormat="1" ht="25.05" customHeight="1">
      <c r="A13" s="66"/>
      <c r="B13" s="58"/>
      <c r="C13" s="58"/>
      <c r="D13" s="58"/>
      <c r="E13" s="58"/>
      <c r="F13" s="12"/>
      <c r="G13" s="63"/>
      <c r="H13" s="52"/>
      <c r="I13" s="52"/>
      <c r="J13" s="52"/>
      <c r="K13" s="52"/>
      <c r="L13" s="52"/>
      <c r="M13" s="52"/>
      <c r="N13" s="52"/>
      <c r="O13" s="68"/>
      <c r="P13" s="59"/>
      <c r="Q13" s="58"/>
      <c r="R13" s="72"/>
      <c r="S13" s="72"/>
      <c r="T13" s="58"/>
      <c r="U13" s="15"/>
      <c r="V13" s="15"/>
      <c r="W13" s="15"/>
      <c r="X13" s="15"/>
      <c r="Y13" s="170"/>
    </row>
    <row r="14" spans="1:25" s="19" customFormat="1" ht="25.05" customHeight="1">
      <c r="A14" s="57"/>
      <c r="B14" s="58"/>
      <c r="C14" s="58"/>
      <c r="D14" s="58"/>
      <c r="E14" s="58"/>
      <c r="F14" s="12"/>
      <c r="G14" s="67"/>
      <c r="H14" s="43"/>
      <c r="I14" s="43"/>
      <c r="J14" s="43"/>
      <c r="K14" s="43"/>
      <c r="L14" s="43"/>
      <c r="M14" s="43"/>
      <c r="N14" s="43"/>
      <c r="O14" s="69"/>
      <c r="P14" s="57"/>
      <c r="Q14" s="58"/>
      <c r="R14" s="72"/>
      <c r="S14" s="72"/>
      <c r="T14" s="58"/>
      <c r="U14" s="15"/>
      <c r="V14" s="15"/>
      <c r="W14" s="15"/>
      <c r="X14" s="15"/>
      <c r="Y14" s="170"/>
    </row>
    <row r="15" spans="1:25" s="19" customFormat="1" ht="25.05" customHeight="1">
      <c r="A15" s="57"/>
      <c r="B15" s="58"/>
      <c r="C15" s="58"/>
      <c r="D15" s="58"/>
      <c r="E15" s="58"/>
      <c r="F15" s="12"/>
      <c r="G15" s="67"/>
      <c r="H15" s="43"/>
      <c r="I15" s="43"/>
      <c r="J15" s="43"/>
      <c r="K15" s="43"/>
      <c r="L15" s="43"/>
      <c r="M15" s="43"/>
      <c r="N15" s="43"/>
      <c r="O15" s="69"/>
      <c r="P15" s="57"/>
      <c r="Q15" s="58"/>
      <c r="R15" s="58"/>
      <c r="S15" s="58"/>
      <c r="T15" s="58"/>
      <c r="U15" s="15"/>
      <c r="V15" s="15"/>
      <c r="W15" s="15"/>
      <c r="X15" s="15"/>
      <c r="Y15" s="170"/>
    </row>
    <row r="16" spans="1:25" s="19" customFormat="1" ht="25.05" customHeight="1">
      <c r="A16" s="56"/>
      <c r="B16"/>
      <c r="C16"/>
      <c r="D16"/>
      <c r="E16"/>
      <c r="F16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/>
      <c r="R16"/>
      <c r="S16"/>
      <c r="T16"/>
      <c r="U16" s="21"/>
      <c r="V16" s="21"/>
      <c r="W16"/>
      <c r="X16"/>
    </row>
    <row r="17" spans="1:24" s="19" customFormat="1" ht="25.05" customHeight="1">
      <c r="A17" s="56"/>
      <c r="B17"/>
      <c r="C17"/>
      <c r="D17"/>
      <c r="E17"/>
      <c r="F17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/>
      <c r="R17"/>
      <c r="S17"/>
      <c r="T17"/>
      <c r="U17" s="21"/>
      <c r="V17" s="21"/>
      <c r="W17"/>
      <c r="X17"/>
    </row>
    <row r="18" spans="1:24" s="19" customFormat="1" ht="25.05" customHeight="1">
      <c r="A18" s="56"/>
      <c r="B18"/>
      <c r="C18"/>
      <c r="D18"/>
      <c r="E18"/>
      <c r="F18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/>
      <c r="R18"/>
      <c r="S18"/>
      <c r="T18"/>
      <c r="U18" s="21"/>
      <c r="V18" s="21"/>
      <c r="W18"/>
      <c r="X18"/>
    </row>
    <row r="19" spans="1:24" s="19" customFormat="1" ht="25.05" customHeight="1">
      <c r="A19" s="56"/>
      <c r="B19"/>
      <c r="C19"/>
      <c r="D19"/>
      <c r="E19"/>
      <c r="F19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/>
      <c r="R19"/>
      <c r="S19"/>
      <c r="T19"/>
      <c r="U19" s="21"/>
      <c r="V19" s="21"/>
      <c r="W19"/>
      <c r="X19"/>
    </row>
    <row r="20" spans="1:24" s="19" customFormat="1" ht="25.05" customHeight="1">
      <c r="A20" s="56"/>
      <c r="B20"/>
      <c r="C20"/>
      <c r="D20"/>
      <c r="E20"/>
      <c r="F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/>
      <c r="R20"/>
      <c r="S20"/>
      <c r="T20"/>
      <c r="U20" s="21"/>
      <c r="V20" s="21"/>
      <c r="W20"/>
      <c r="X20"/>
    </row>
    <row r="21" spans="1:24" s="19" customFormat="1" ht="25.05" customHeight="1">
      <c r="A21" s="56"/>
      <c r="B21"/>
      <c r="C21"/>
      <c r="D21"/>
      <c r="E21"/>
      <c r="F21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/>
      <c r="R21"/>
      <c r="S21"/>
      <c r="T21"/>
      <c r="U21" s="21"/>
      <c r="V21" s="21"/>
      <c r="W21"/>
      <c r="X21"/>
    </row>
    <row r="22" spans="1:24" s="19" customFormat="1" ht="25.05" customHeight="1">
      <c r="A22" s="56"/>
      <c r="B22"/>
      <c r="C22"/>
      <c r="D22"/>
      <c r="E22"/>
      <c r="F22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/>
      <c r="R22"/>
      <c r="S22"/>
      <c r="T22"/>
      <c r="U22" s="21"/>
      <c r="V22" s="21"/>
      <c r="W22"/>
      <c r="X22"/>
    </row>
    <row r="23" spans="1:24" s="19" customFormat="1" ht="25.05" customHeight="1">
      <c r="A23" s="56"/>
      <c r="B23"/>
      <c r="C23"/>
      <c r="D23"/>
      <c r="E23"/>
      <c r="F23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/>
      <c r="R23"/>
      <c r="S23"/>
      <c r="T23"/>
      <c r="U23" s="21"/>
      <c r="V23" s="21"/>
      <c r="W23"/>
      <c r="X23"/>
    </row>
    <row r="24" spans="1:24" s="19" customFormat="1" ht="25.05" customHeight="1">
      <c r="A24" s="56"/>
      <c r="B24"/>
      <c r="C24"/>
      <c r="D24"/>
      <c r="E24"/>
      <c r="F24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/>
      <c r="R24"/>
      <c r="S24"/>
      <c r="T24"/>
      <c r="U24" s="21"/>
      <c r="V24" s="21"/>
      <c r="W24"/>
      <c r="X24"/>
    </row>
    <row r="25" spans="1:24" s="19" customFormat="1" ht="25.05" customHeight="1">
      <c r="A25" s="56"/>
      <c r="B25"/>
      <c r="C25"/>
      <c r="D25"/>
      <c r="E25"/>
      <c r="F25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/>
      <c r="R25"/>
      <c r="S25"/>
      <c r="T25"/>
      <c r="U25" s="21"/>
      <c r="V25" s="21"/>
      <c r="W25"/>
      <c r="X25"/>
    </row>
    <row r="26" spans="1:24" s="19" customFormat="1" ht="25.05" customHeight="1">
      <c r="A26" s="56"/>
      <c r="B26"/>
      <c r="C26"/>
      <c r="D26"/>
      <c r="E26"/>
      <c r="F26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/>
      <c r="R26"/>
      <c r="S26"/>
      <c r="T26"/>
      <c r="U26" s="21"/>
      <c r="V26" s="21"/>
      <c r="W26"/>
      <c r="X26"/>
    </row>
    <row r="27" spans="1:24" s="19" customFormat="1" ht="25.05" customHeight="1">
      <c r="A27" s="56"/>
      <c r="B27"/>
      <c r="C27"/>
      <c r="D27"/>
      <c r="E27"/>
      <c r="F27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/>
      <c r="R27"/>
      <c r="S27"/>
      <c r="T27"/>
      <c r="U27" s="21"/>
      <c r="V27" s="21"/>
      <c r="W27"/>
      <c r="X27"/>
    </row>
    <row r="28" spans="1:24" s="19" customFormat="1" ht="25.05" customHeight="1">
      <c r="A28" s="56"/>
      <c r="B28"/>
      <c r="C28"/>
      <c r="D28"/>
      <c r="E28"/>
      <c r="F28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/>
      <c r="R28"/>
      <c r="S28"/>
      <c r="T28"/>
      <c r="U28" s="21"/>
      <c r="V28" s="21"/>
      <c r="W28"/>
      <c r="X28"/>
    </row>
    <row r="29" spans="1:24" s="19" customFormat="1" ht="25.05" customHeight="1">
      <c r="A29" s="56"/>
      <c r="B29"/>
      <c r="C29"/>
      <c r="D29"/>
      <c r="E29"/>
      <c r="F2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/>
      <c r="R29"/>
      <c r="S29"/>
      <c r="T29"/>
      <c r="U29" s="21"/>
      <c r="V29" s="21"/>
      <c r="W29"/>
      <c r="X29"/>
    </row>
    <row r="30" spans="1:24" s="19" customFormat="1" ht="25.05" customHeight="1">
      <c r="A30" s="56"/>
      <c r="B30"/>
      <c r="C30"/>
      <c r="D30"/>
      <c r="E30"/>
      <c r="F30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/>
      <c r="R30"/>
      <c r="S30"/>
      <c r="T30"/>
      <c r="U30" s="21"/>
      <c r="V30" s="21"/>
      <c r="W30"/>
      <c r="X30"/>
    </row>
    <row r="31" spans="1:24" s="19" customFormat="1" ht="25.05" customHeight="1">
      <c r="A31" s="56"/>
      <c r="B31"/>
      <c r="C31"/>
      <c r="D31"/>
      <c r="E31"/>
      <c r="F31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/>
      <c r="R31"/>
      <c r="S31"/>
      <c r="T31"/>
      <c r="U31" s="21"/>
      <c r="V31" s="21"/>
      <c r="W31"/>
      <c r="X31"/>
    </row>
    <row r="32" spans="1:24" s="19" customFormat="1" ht="25.05" customHeight="1">
      <c r="A32" s="56"/>
      <c r="B32"/>
      <c r="C32"/>
      <c r="D32"/>
      <c r="E32"/>
      <c r="F32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/>
      <c r="R32"/>
      <c r="S32"/>
      <c r="T32"/>
      <c r="U32" s="21"/>
      <c r="V32" s="21"/>
      <c r="W32"/>
      <c r="X32"/>
    </row>
    <row r="33" spans="1:24" s="19" customFormat="1" ht="25.05" customHeight="1">
      <c r="A33" s="56"/>
      <c r="B33"/>
      <c r="C33"/>
      <c r="D33"/>
      <c r="E33"/>
      <c r="F33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/>
      <c r="R33"/>
      <c r="S33"/>
      <c r="T33"/>
      <c r="U33" s="21"/>
      <c r="V33" s="21"/>
      <c r="W33"/>
      <c r="X33"/>
    </row>
    <row r="34" spans="1:24" s="19" customFormat="1" ht="25.05" customHeight="1">
      <c r="A34" s="56"/>
      <c r="B34"/>
      <c r="C34"/>
      <c r="D34"/>
      <c r="E34"/>
      <c r="F34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/>
      <c r="R34"/>
      <c r="S34"/>
      <c r="T34"/>
      <c r="U34" s="21"/>
      <c r="V34" s="21"/>
      <c r="W34"/>
      <c r="X34"/>
    </row>
    <row r="35" spans="1:24" s="19" customFormat="1" ht="25.05" customHeight="1">
      <c r="A35" s="56"/>
      <c r="B35"/>
      <c r="C35"/>
      <c r="D35"/>
      <c r="E35"/>
      <c r="F35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/>
      <c r="R35"/>
      <c r="S35"/>
      <c r="T35"/>
      <c r="U35" s="21"/>
      <c r="V35" s="21"/>
      <c r="W35"/>
      <c r="X35"/>
    </row>
    <row r="36" spans="1:24" s="19" customFormat="1" ht="25.05" customHeight="1">
      <c r="A36" s="56"/>
      <c r="B36"/>
      <c r="C36"/>
      <c r="D36"/>
      <c r="E36"/>
      <c r="F36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/>
      <c r="R36"/>
      <c r="S36"/>
      <c r="T36"/>
      <c r="U36" s="21"/>
      <c r="V36" s="21"/>
      <c r="W36"/>
      <c r="X36"/>
    </row>
  </sheetData>
  <mergeCells count="17">
    <mergeCell ref="Y2:Y15"/>
    <mergeCell ref="A6:A8"/>
    <mergeCell ref="G2:G3"/>
    <mergeCell ref="G4:G7"/>
    <mergeCell ref="G8:G9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L14" sqref="L1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20" customWidth="1"/>
    <col min="8" max="8" width="8.109375" style="21" customWidth="1"/>
    <col min="9" max="9" width="12.77734375" style="21" customWidth="1"/>
    <col min="10" max="10" width="10.33203125" style="21" customWidth="1"/>
    <col min="11" max="11" width="13.21875" style="21" customWidth="1"/>
    <col min="12" max="13" width="8.77734375" style="21" customWidth="1"/>
    <col min="14" max="14" width="12.77734375" style="21" customWidth="1"/>
    <col min="15" max="15" width="1.77734375" style="21" customWidth="1"/>
    <col min="16" max="16" width="7.44140625" style="21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21" customWidth="1"/>
    <col min="22" max="22" width="8.44140625" style="2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53" t="s">
        <v>97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54"/>
    </row>
    <row r="2" spans="1:25" s="17" customFormat="1" ht="39" customHeight="1">
      <c r="A2" s="155" t="s">
        <v>98</v>
      </c>
      <c r="B2" s="155"/>
      <c r="C2" s="155"/>
      <c r="D2" s="155"/>
      <c r="E2" s="155"/>
      <c r="F2" s="22"/>
      <c r="G2" s="163" t="s">
        <v>2</v>
      </c>
      <c r="H2" s="168" t="s">
        <v>3</v>
      </c>
      <c r="I2" s="168" t="s">
        <v>4</v>
      </c>
      <c r="J2" s="172" t="s">
        <v>5</v>
      </c>
      <c r="K2" s="173"/>
      <c r="L2" s="174"/>
      <c r="M2" s="157" t="s">
        <v>6</v>
      </c>
      <c r="N2" s="157"/>
      <c r="P2" s="167" t="s">
        <v>2</v>
      </c>
      <c r="Q2" s="167" t="s">
        <v>3</v>
      </c>
      <c r="R2" s="167" t="s">
        <v>4</v>
      </c>
      <c r="S2" s="175" t="s">
        <v>7</v>
      </c>
      <c r="T2" s="175"/>
      <c r="U2" s="175" t="s">
        <v>8</v>
      </c>
      <c r="V2" s="175"/>
      <c r="W2" s="175" t="s">
        <v>9</v>
      </c>
      <c r="X2" s="175"/>
      <c r="Y2" s="170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0"/>
      <c r="H3" s="169"/>
      <c r="I3" s="169"/>
      <c r="J3" s="28" t="s">
        <v>13</v>
      </c>
      <c r="K3" s="38" t="s">
        <v>14</v>
      </c>
      <c r="L3" s="23" t="s">
        <v>15</v>
      </c>
      <c r="M3" s="23" t="s">
        <v>11</v>
      </c>
      <c r="N3" s="23" t="s">
        <v>12</v>
      </c>
      <c r="P3" s="167"/>
      <c r="Q3" s="167"/>
      <c r="R3" s="168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0"/>
    </row>
    <row r="4" spans="1:25" s="19" customFormat="1" ht="25.05" customHeight="1">
      <c r="A4" s="29"/>
      <c r="B4" s="15"/>
      <c r="C4" s="30"/>
      <c r="D4" s="15"/>
      <c r="E4" s="15"/>
      <c r="F4" s="12"/>
      <c r="G4" s="181" t="s">
        <v>61</v>
      </c>
      <c r="H4" s="31" t="s">
        <v>72</v>
      </c>
      <c r="I4" s="39"/>
      <c r="J4" s="40">
        <v>315</v>
      </c>
      <c r="K4" s="41" t="s">
        <v>73</v>
      </c>
      <c r="L4" s="42"/>
      <c r="M4" s="39"/>
      <c r="N4" s="43"/>
      <c r="P4" s="32"/>
      <c r="Q4" s="15"/>
      <c r="R4" s="15"/>
      <c r="S4" s="15"/>
      <c r="T4" s="15"/>
      <c r="U4" s="15"/>
      <c r="V4" s="15"/>
      <c r="W4" s="15"/>
      <c r="X4" s="15"/>
      <c r="Y4" s="170"/>
    </row>
    <row r="5" spans="1:25" s="19" customFormat="1" ht="25.05" customHeight="1">
      <c r="A5" s="29"/>
      <c r="B5" s="29"/>
      <c r="C5" s="29"/>
      <c r="D5" s="32"/>
      <c r="E5" s="15"/>
      <c r="F5" s="12"/>
      <c r="G5" s="182"/>
      <c r="H5" s="31" t="s">
        <v>72</v>
      </c>
      <c r="I5" s="39"/>
      <c r="J5" s="44">
        <v>314</v>
      </c>
      <c r="K5" s="41" t="s">
        <v>73</v>
      </c>
      <c r="L5" s="42"/>
      <c r="M5" s="39"/>
      <c r="N5" s="43"/>
      <c r="P5" s="45"/>
      <c r="Q5" s="15"/>
      <c r="R5" s="15"/>
      <c r="S5" s="15"/>
      <c r="T5" s="15"/>
      <c r="U5" s="15"/>
      <c r="V5" s="15"/>
      <c r="W5" s="15"/>
      <c r="X5" s="15"/>
      <c r="Y5" s="170"/>
    </row>
    <row r="6" spans="1:25" s="19" customFormat="1" ht="25.05" customHeight="1">
      <c r="A6" s="29"/>
      <c r="B6" s="29"/>
      <c r="C6" s="29"/>
      <c r="D6" s="32"/>
      <c r="E6" s="15"/>
      <c r="F6" s="12"/>
      <c r="G6" s="182"/>
      <c r="H6" s="31" t="s">
        <v>72</v>
      </c>
      <c r="I6" s="39"/>
      <c r="J6" s="40">
        <v>405</v>
      </c>
      <c r="K6" s="41" t="s">
        <v>73</v>
      </c>
      <c r="L6" s="46"/>
      <c r="M6" s="39"/>
      <c r="N6" s="43"/>
      <c r="P6" s="45"/>
      <c r="Q6" s="15"/>
      <c r="R6" s="15"/>
      <c r="S6" s="15"/>
      <c r="T6" s="15"/>
      <c r="U6" s="15"/>
      <c r="V6" s="15"/>
      <c r="W6" s="15"/>
      <c r="X6" s="49"/>
      <c r="Y6" s="170"/>
    </row>
    <row r="7" spans="1:25" s="19" customFormat="1" ht="25.05" customHeight="1">
      <c r="A7" s="29"/>
      <c r="B7" s="29"/>
      <c r="C7" s="29"/>
      <c r="D7" s="32"/>
      <c r="E7" s="33"/>
      <c r="F7" s="12"/>
      <c r="G7" s="182"/>
      <c r="H7" s="31" t="s">
        <v>72</v>
      </c>
      <c r="I7" s="39"/>
      <c r="J7" s="40">
        <v>404</v>
      </c>
      <c r="K7" s="41" t="s">
        <v>73</v>
      </c>
      <c r="L7" s="42"/>
      <c r="M7" s="39"/>
      <c r="N7" s="43"/>
      <c r="P7" s="45"/>
      <c r="Q7" s="15"/>
      <c r="R7" s="15"/>
      <c r="S7" s="15"/>
      <c r="T7" s="15"/>
      <c r="U7" s="15"/>
      <c r="V7" s="15"/>
      <c r="W7" s="15"/>
      <c r="X7" s="49"/>
      <c r="Y7" s="170"/>
    </row>
    <row r="8" spans="1:25" s="19" customFormat="1" ht="25.05" customHeight="1">
      <c r="A8" s="29"/>
      <c r="B8" s="29"/>
      <c r="C8" s="29"/>
      <c r="D8" s="29"/>
      <c r="E8" s="29"/>
      <c r="F8" s="12"/>
      <c r="G8" s="183"/>
      <c r="H8" s="31" t="s">
        <v>72</v>
      </c>
      <c r="I8" s="39"/>
      <c r="J8" s="40">
        <v>402</v>
      </c>
      <c r="K8" s="41" t="s">
        <v>73</v>
      </c>
      <c r="L8" s="42"/>
      <c r="M8" s="39"/>
      <c r="N8" s="43"/>
      <c r="P8" s="45"/>
      <c r="Q8" s="15"/>
      <c r="R8" s="15"/>
      <c r="S8" s="15"/>
      <c r="T8" s="15"/>
      <c r="U8" s="15"/>
      <c r="V8" s="15"/>
      <c r="W8" s="15"/>
      <c r="X8" s="49"/>
      <c r="Y8" s="170"/>
    </row>
    <row r="9" spans="1:25" s="19" customFormat="1" ht="25.05" customHeight="1">
      <c r="A9" s="29"/>
      <c r="B9" s="29"/>
      <c r="C9" s="29"/>
      <c r="D9" s="29"/>
      <c r="E9" s="29"/>
      <c r="F9" s="12"/>
      <c r="G9" s="181" t="s">
        <v>99</v>
      </c>
      <c r="H9" s="34">
        <v>6</v>
      </c>
      <c r="I9" s="34" t="s">
        <v>100</v>
      </c>
      <c r="J9" s="47" t="s">
        <v>26</v>
      </c>
      <c r="K9" s="47">
        <v>5</v>
      </c>
      <c r="L9" s="34"/>
      <c r="M9" s="34">
        <v>241</v>
      </c>
      <c r="N9" s="34">
        <v>1</v>
      </c>
      <c r="P9" s="45"/>
      <c r="Q9" s="15"/>
      <c r="R9" s="15"/>
      <c r="S9" s="15"/>
      <c r="T9" s="15"/>
      <c r="U9" s="15"/>
      <c r="V9" s="15"/>
      <c r="W9" s="15"/>
      <c r="X9" s="49"/>
      <c r="Y9" s="170"/>
    </row>
    <row r="10" spans="1:25" s="19" customFormat="1" ht="25.05" customHeight="1">
      <c r="A10" s="35"/>
      <c r="B10" s="15"/>
      <c r="C10" s="15"/>
      <c r="D10" s="15"/>
      <c r="E10" s="15"/>
      <c r="F10" s="12"/>
      <c r="G10" s="182"/>
      <c r="H10" s="34">
        <v>6</v>
      </c>
      <c r="I10" s="34" t="s">
        <v>101</v>
      </c>
      <c r="J10" s="34"/>
      <c r="K10" s="34"/>
      <c r="L10" s="34"/>
      <c r="M10" s="34">
        <v>335</v>
      </c>
      <c r="N10" s="34">
        <v>1</v>
      </c>
      <c r="P10" s="45"/>
      <c r="Q10" s="15"/>
      <c r="R10" s="15"/>
      <c r="S10" s="15"/>
      <c r="T10" s="15"/>
      <c r="U10" s="15"/>
      <c r="V10" s="15"/>
      <c r="W10" s="15"/>
      <c r="X10" s="49"/>
      <c r="Y10" s="170"/>
    </row>
    <row r="11" spans="1:25" s="19" customFormat="1" ht="25.05" customHeight="1">
      <c r="A11" s="35"/>
      <c r="B11" s="15"/>
      <c r="C11" s="15"/>
      <c r="D11" s="15"/>
      <c r="E11" s="15"/>
      <c r="F11" s="12"/>
      <c r="G11" s="182"/>
      <c r="H11" s="34">
        <v>6</v>
      </c>
      <c r="I11" s="34" t="s">
        <v>102</v>
      </c>
      <c r="J11" s="34"/>
      <c r="K11" s="34"/>
      <c r="L11" s="34"/>
      <c r="M11" s="34">
        <v>237</v>
      </c>
      <c r="N11" s="34">
        <v>1</v>
      </c>
      <c r="P11" s="45"/>
      <c r="Q11" s="15"/>
      <c r="R11" s="50"/>
      <c r="S11" s="50"/>
      <c r="T11" s="50"/>
      <c r="U11" s="50"/>
      <c r="V11" s="50"/>
      <c r="W11" s="50"/>
      <c r="X11" s="51"/>
      <c r="Y11" s="170"/>
    </row>
    <row r="12" spans="1:25" s="19" customFormat="1" ht="25.05" customHeight="1">
      <c r="A12" s="35"/>
      <c r="B12" s="15"/>
      <c r="C12" s="15"/>
      <c r="D12" s="15"/>
      <c r="E12" s="15"/>
      <c r="F12" s="12"/>
      <c r="G12" s="183"/>
      <c r="H12" s="34">
        <v>6</v>
      </c>
      <c r="I12" s="34" t="s">
        <v>103</v>
      </c>
      <c r="J12" s="34"/>
      <c r="K12" s="34"/>
      <c r="L12" s="34"/>
      <c r="M12" s="34">
        <v>129</v>
      </c>
      <c r="N12" s="34">
        <v>1</v>
      </c>
      <c r="P12" s="45"/>
      <c r="Q12" s="15"/>
      <c r="R12" s="15"/>
      <c r="S12" s="15"/>
      <c r="T12" s="15"/>
      <c r="U12" s="15"/>
      <c r="V12" s="15"/>
      <c r="W12" s="15"/>
      <c r="X12" s="15"/>
      <c r="Y12" s="170"/>
    </row>
    <row r="13" spans="1:25" s="19" customFormat="1" ht="25.05" customHeight="1">
      <c r="A13" s="35"/>
      <c r="B13" s="15"/>
      <c r="C13" s="30"/>
      <c r="D13" s="15"/>
      <c r="E13" s="15"/>
      <c r="F13" s="12"/>
      <c r="G13" s="36"/>
      <c r="H13" s="37"/>
      <c r="I13" s="39"/>
      <c r="J13" s="15"/>
      <c r="K13" s="15"/>
      <c r="L13" s="15"/>
      <c r="M13" s="47" t="s">
        <v>26</v>
      </c>
      <c r="N13" s="47">
        <v>4</v>
      </c>
      <c r="P13" s="15"/>
      <c r="Q13" s="15"/>
      <c r="R13" s="15"/>
      <c r="S13" s="15"/>
      <c r="T13" s="15"/>
      <c r="U13" s="15"/>
      <c r="V13" s="15"/>
      <c r="W13" s="15"/>
      <c r="X13" s="15"/>
      <c r="Y13" s="170"/>
    </row>
    <row r="14" spans="1:25" s="19" customFormat="1" ht="25.05" customHeight="1">
      <c r="A14" s="35"/>
      <c r="B14" s="15"/>
      <c r="C14" s="15"/>
      <c r="D14" s="15"/>
      <c r="E14" s="15"/>
      <c r="F14" s="12"/>
      <c r="G14" s="36"/>
      <c r="H14" s="37"/>
      <c r="I14" s="39"/>
      <c r="J14" s="15"/>
      <c r="K14" s="15"/>
      <c r="L14" s="15"/>
      <c r="M14" s="48"/>
      <c r="N14" s="43"/>
      <c r="P14" s="15"/>
      <c r="Q14" s="15"/>
      <c r="R14" s="15"/>
      <c r="S14" s="15"/>
      <c r="T14" s="15"/>
      <c r="U14" s="15"/>
      <c r="V14" s="15"/>
      <c r="W14" s="15"/>
      <c r="X14" s="15"/>
      <c r="Y14" s="170"/>
    </row>
    <row r="15" spans="1:25" s="19" customFormat="1" ht="25.05" customHeight="1">
      <c r="A15" s="35"/>
      <c r="B15" s="15"/>
      <c r="C15" s="15"/>
      <c r="D15" s="15"/>
      <c r="E15" s="15"/>
      <c r="F15" s="12"/>
      <c r="G15" s="36"/>
      <c r="H15" s="37"/>
      <c r="I15" s="39"/>
      <c r="J15" s="15"/>
      <c r="K15" s="15"/>
      <c r="L15" s="15"/>
      <c r="M15" s="48"/>
      <c r="N15" s="43"/>
      <c r="O15" s="12"/>
      <c r="P15" s="15"/>
      <c r="Q15" s="15"/>
      <c r="R15" s="15"/>
      <c r="S15" s="15"/>
      <c r="T15" s="15"/>
      <c r="U15" s="15"/>
      <c r="V15" s="15"/>
      <c r="W15" s="15"/>
      <c r="X15" s="52"/>
      <c r="Y15" s="170"/>
    </row>
    <row r="16" spans="1:25" s="19" customFormat="1" ht="25.05" customHeight="1">
      <c r="G16" s="20"/>
      <c r="H16" s="21"/>
      <c r="I16" s="21"/>
      <c r="J16" s="21"/>
      <c r="K16" s="21"/>
      <c r="L16" s="21"/>
      <c r="M16" s="21"/>
      <c r="N16" s="21"/>
      <c r="O16" s="21"/>
      <c r="P16" s="21"/>
      <c r="U16" s="21"/>
      <c r="V16" s="21"/>
      <c r="X16" s="53"/>
      <c r="Y16" s="55"/>
    </row>
    <row r="17" spans="7:25" s="19" customFormat="1" ht="25.05" customHeight="1">
      <c r="G17" s="20"/>
      <c r="H17" s="21"/>
      <c r="I17" s="21"/>
      <c r="J17" s="21"/>
      <c r="K17" s="21"/>
      <c r="L17" s="21"/>
      <c r="M17" s="21"/>
      <c r="N17" s="21"/>
      <c r="O17" s="21"/>
      <c r="P17" s="21"/>
      <c r="U17" s="21"/>
      <c r="V17" s="21"/>
      <c r="X17" s="53"/>
      <c r="Y17" s="55"/>
    </row>
    <row r="18" spans="7:25" s="19" customFormat="1" ht="25.05" customHeight="1">
      <c r="G18" s="20"/>
      <c r="H18" s="21"/>
      <c r="I18" s="21"/>
      <c r="J18" s="21"/>
      <c r="K18" s="21"/>
      <c r="L18" s="21"/>
      <c r="M18" s="21"/>
      <c r="N18" s="21"/>
      <c r="O18" s="21"/>
      <c r="P18" s="21"/>
      <c r="U18" s="21"/>
      <c r="V18" s="21"/>
      <c r="X18" s="53"/>
      <c r="Y18" s="55"/>
    </row>
    <row r="19" spans="7:25" s="19" customFormat="1" ht="25.05" customHeight="1"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3"/>
      <c r="Y19" s="55"/>
    </row>
    <row r="20" spans="7:25" s="19" customFormat="1" ht="25.05" customHeight="1"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7:25" s="19" customFormat="1" ht="25.05" customHeight="1"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7:25" s="19" customFormat="1" ht="25.05" customHeight="1"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Y22" s="55"/>
    </row>
    <row r="23" spans="7:25" s="19" customFormat="1" ht="25.05" customHeight="1"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Y23" s="55"/>
    </row>
    <row r="24" spans="7:25" s="19" customFormat="1" ht="25.05" customHeight="1"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Y24" s="55"/>
    </row>
    <row r="25" spans="7:25" s="19" customFormat="1" ht="25.05" customHeight="1"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</row>
    <row r="26" spans="7:25" s="19" customFormat="1" ht="25.05" customHeight="1"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7:25" s="19" customFormat="1" ht="25.05" customHeight="1"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7:25" s="19" customFormat="1" ht="25.05" customHeight="1"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7:25" s="19" customFormat="1" ht="25.05" customHeight="1"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7:25" s="19" customFormat="1" ht="25.05" customHeight="1"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7:25" s="19" customFormat="1" ht="25.05" customHeight="1"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7:25" s="19" customFormat="1" ht="25.05" customHeight="1"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4" s="19" customFormat="1" ht="25.05" customHeight="1"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4" s="19" customFormat="1" ht="25.05" customHeight="1"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4" s="19" customFormat="1" ht="25.05" customHeight="1"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4" s="19" customFormat="1" ht="25.05" customHeight="1"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4" s="19" customFormat="1" ht="25.05" customHeight="1"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4" s="19" customFormat="1" ht="25.05" customHeight="1"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4" s="19" customFormat="1" ht="25.05" customHeight="1"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4" s="19" customFormat="1" ht="25.05" customHeight="1"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4" s="19" customFormat="1" ht="25.05" customHeight="1"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4" s="19" customFormat="1" ht="25.05" customHeight="1"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4" s="19" customFormat="1" ht="25.05" customHeight="1"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4" s="19" customFormat="1" ht="25.05" customHeight="1">
      <c r="A44"/>
      <c r="B44"/>
      <c r="C44"/>
      <c r="D44"/>
      <c r="E44"/>
      <c r="F44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/>
      <c r="R44"/>
      <c r="S44"/>
      <c r="T44"/>
      <c r="U44" s="21"/>
      <c r="V44" s="21"/>
      <c r="W44"/>
      <c r="X44"/>
    </row>
    <row r="45" spans="1:24" s="19" customFormat="1" ht="25.05" customHeight="1">
      <c r="A45"/>
      <c r="B45"/>
      <c r="C45"/>
      <c r="D45"/>
      <c r="E45"/>
      <c r="F45"/>
      <c r="G45" s="20"/>
      <c r="H45" s="21"/>
      <c r="I45" s="21"/>
      <c r="J45" s="21"/>
      <c r="K45" s="21"/>
      <c r="L45" s="21"/>
      <c r="M45" s="21"/>
      <c r="N45" s="21"/>
      <c r="O45" s="21"/>
      <c r="P45" s="21"/>
      <c r="Q45"/>
      <c r="R45"/>
      <c r="S45"/>
      <c r="T45"/>
      <c r="U45" s="21"/>
      <c r="V45" s="21"/>
      <c r="W45"/>
      <c r="X45"/>
    </row>
    <row r="46" spans="1:24" s="19" customFormat="1" ht="25.05" customHeight="1">
      <c r="A46"/>
      <c r="B46"/>
      <c r="C46"/>
      <c r="D46"/>
      <c r="E46"/>
      <c r="F46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/>
      <c r="R46"/>
      <c r="S46"/>
      <c r="T46"/>
      <c r="U46" s="21"/>
      <c r="V46" s="21"/>
      <c r="W46"/>
      <c r="X46"/>
    </row>
  </sheetData>
  <mergeCells count="16">
    <mergeCell ref="Y2:Y15"/>
    <mergeCell ref="G4:G8"/>
    <mergeCell ref="G9:G12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2025-05-30T09:19:13Z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4D4D79CB87EE45C7A56330F63B9DE738_13</vt:lpwstr>
  </property>
</Properties>
</file>