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83D6E7C0-C475-4013-AA7C-875116A73D85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J6" i="10"/>
  <c r="J7" i="10"/>
  <c r="J8" i="10"/>
  <c r="J9" i="10"/>
  <c r="J10" i="10"/>
  <c r="J11" i="10"/>
  <c r="J12" i="10"/>
  <c r="H12" i="10"/>
  <c r="H11" i="10"/>
  <c r="H10" i="10"/>
  <c r="H9" i="10"/>
  <c r="H8" i="10"/>
  <c r="H7" i="10"/>
  <c r="H6" i="10"/>
  <c r="H5" i="10"/>
  <c r="J4" i="10"/>
  <c r="H4" i="10"/>
  <c r="E9" i="7"/>
  <c r="E7" i="6"/>
  <c r="E10" i="5"/>
  <c r="E8" i="5"/>
  <c r="E11" i="4"/>
  <c r="E9" i="4"/>
  <c r="E13" i="3"/>
  <c r="E11" i="3"/>
  <c r="E8" i="2"/>
  <c r="E6" i="2"/>
  <c r="E13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（无人承认，拒不配合）</t>
        </r>
      </text>
    </comment>
    <comment ref="N6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赵立博
</t>
        </r>
      </text>
    </comment>
    <comment ref="N7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</t>
        </r>
      </text>
    </comment>
    <comment ref="N8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</t>
        </r>
      </text>
    </comment>
    <comment ref="N9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</t>
        </r>
      </text>
    </comment>
    <comment ref="N10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鲍洪轩
曹子程
</t>
        </r>
      </text>
    </comment>
    <comment ref="N11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（3）孙旭</t>
        </r>
      </text>
    </comment>
    <comment ref="K12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（无人承认，拒不配合）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
</t>
        </r>
      </text>
    </comment>
    <comment ref="N7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
</t>
        </r>
      </text>
    </comment>
    <comment ref="N8" authorId="0" shapeId="0" xr:uid="{00000000-0006-0000-01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
</t>
        </r>
      </text>
    </comment>
    <comment ref="N9" authorId="0" shapeId="0" xr:uid="{00000000-0006-0000-01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无人承认
</t>
        </r>
      </text>
    </comment>
    <comment ref="N10" authorId="0" shapeId="0" xr:uid="{00000000-0006-0000-01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马卓鹏
</t>
        </r>
      </text>
    </comment>
    <comment ref="N11" authorId="0" shapeId="0" xr:uid="{00000000-0006-0000-01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李建东
</t>
        </r>
      </text>
    </comment>
    <comment ref="N12" authorId="0" shapeId="0" xr:uid="{00000000-0006-0000-01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舒翔
</t>
        </r>
      </text>
    </comment>
    <comment ref="N13" authorId="0" shapeId="0" xr:uid="{00000000-0006-0000-0100-00000A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张向真
</t>
        </r>
      </text>
    </comment>
    <comment ref="N14" authorId="0" shapeId="0" xr:uid="{00000000-0006-0000-0100-00000B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曹博宇
</t>
        </r>
      </text>
    </comment>
    <comment ref="N15" authorId="0" shapeId="0" xr:uid="{00000000-0006-0000-0100-00000C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洪凯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6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7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（态度恶劣，拒不配合）</t>
        </r>
      </text>
    </comment>
    <comment ref="N8" authorId="0" shapeId="0" xr:uid="{00000000-0006-0000-0200-000003000000}">
      <text>
        <r>
          <rPr>
            <sz val="9"/>
            <rFont val="宋体"/>
            <family val="3"/>
            <charset val="134"/>
          </rPr>
          <t xml:space="preserve">雷帅
</t>
        </r>
      </text>
    </comment>
    <comment ref="N9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宋文斌
强小迪
</t>
        </r>
      </text>
    </comment>
    <comment ref="N10" authorId="0" shapeId="0" xr:uid="{00000000-0006-0000-02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王一帆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5床</t>
        </r>
      </text>
    </comment>
    <comment ref="N6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5床</t>
        </r>
      </text>
    </comment>
    <comment ref="N7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5床</t>
        </r>
      </text>
    </comment>
    <comment ref="N8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N9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K10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N11" authorId="0" shapeId="0" xr:uid="{00000000-0006-0000-03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12" authorId="0" shapeId="0" xr:uid="{00000000-0006-0000-03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13" authorId="0" shapeId="0" xr:uid="{00000000-0006-0000-03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14" authorId="0" shapeId="0" xr:uid="{00000000-0006-0000-0300-00000A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15" authorId="0" shapeId="0" xr:uid="{00000000-0006-0000-0300-00000B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贾明明
</t>
        </r>
      </text>
    </comment>
    <comment ref="N16" authorId="0" shapeId="0" xr:uid="{00000000-0006-0000-0300-00000C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李鑫涛
</t>
        </r>
      </text>
    </comment>
    <comment ref="N17" authorId="0" shapeId="0" xr:uid="{00000000-0006-0000-0300-00000D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贺圣伦
</t>
        </r>
      </text>
    </comment>
    <comment ref="N18" authorId="0" shapeId="0" xr:uid="{00000000-0006-0000-0300-00000E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伍联栋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（无人承认，态度恶劣）</t>
        </r>
      </text>
    </comment>
    <comment ref="N5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（无人开门，态度恶劣）</t>
        </r>
      </text>
    </comment>
    <comment ref="N6" authorId="0" shapeId="0" xr:uid="{00000000-0006-0000-04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7" authorId="0" shapeId="0" xr:uid="{00000000-0006-0000-04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（无人承认，拒不配合）</t>
        </r>
      </text>
    </comment>
    <comment ref="N8" authorId="0" shapeId="0" xr:uid="{00000000-0006-0000-04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（无人承认，拒不配合）</t>
        </r>
      </text>
    </comment>
    <comment ref="N9" authorId="0" shapeId="0" xr:uid="{00000000-0006-0000-04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宋慧强
</t>
        </r>
      </text>
    </comment>
    <comment ref="N10" authorId="0" shapeId="0" xr:uid="{00000000-0006-0000-04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（拒不配合）</t>
        </r>
      </text>
    </comment>
    <comment ref="N11" authorId="0" shapeId="0" xr:uid="{00000000-0006-0000-04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（无人承认）</t>
        </r>
      </text>
    </comment>
    <comment ref="N12" authorId="0" shapeId="0" xr:uid="{00000000-0006-0000-04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（3）</t>
        </r>
      </text>
    </comment>
    <comment ref="N18" authorId="1" shapeId="0" xr:uid="{00000000-0006-0000-0400-00000A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王思琦</t>
        </r>
      </text>
    </comment>
    <comment ref="N19" authorId="1" shapeId="0" xr:uid="{00000000-0006-0000-0400-00000B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苏兆元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5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范雨
</t>
        </r>
      </text>
    </comment>
    <comment ref="T4" authorId="0" shapeId="0" xr:uid="{00000000-0006-0000-05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池天蔚、曹宴菲、刘宏伟、陈鑫磊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J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郭腾越</t>
        </r>
      </text>
    </comment>
    <comment ref="N5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陈雄涛</t>
        </r>
      </text>
    </comment>
    <comment ref="N6" authorId="0" shapeId="0" xr:uid="{00000000-0006-0000-07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吴启航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10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唐浩天</t>
        </r>
      </text>
    </comment>
  </commentList>
</comments>
</file>

<file path=xl/sharedStrings.xml><?xml version="1.0" encoding="utf-8"?>
<sst xmlns="http://schemas.openxmlformats.org/spreadsheetml/2006/main" count="482" uniqueCount="156">
  <si>
    <t>高铁工程学院2024-2025学年第一学期第14周学生公寓管理情况通报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</si>
  <si>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</si>
  <si>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</si>
  <si>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</si>
  <si>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</si>
  <si>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</si>
  <si>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</si>
  <si>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</si>
  <si>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</si>
  <si>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</si>
  <si>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</si>
  <si>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</si>
  <si>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</si>
  <si>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</si>
  <si>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</si>
  <si>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</si>
  <si>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</si>
  <si>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高铁3235 36 37</t>
  </si>
  <si>
    <t>2024/12/2
（自律委员会）</t>
  </si>
  <si>
    <t>高铁3237</t>
  </si>
  <si>
    <t>建管3233 34高铁3234</t>
  </si>
  <si>
    <t>高铁3223</t>
  </si>
  <si>
    <t>铁工3221 22 23 24</t>
  </si>
  <si>
    <t>铁工3232</t>
  </si>
  <si>
    <t>建管3234铁工3235</t>
  </si>
  <si>
    <t>2024/12/4
（自律委员会）</t>
  </si>
  <si>
    <t>高铁3222</t>
  </si>
  <si>
    <t>铁工3231 3232</t>
  </si>
  <si>
    <t>建管3233</t>
  </si>
  <si>
    <t>铁工3232 3233</t>
  </si>
  <si>
    <t>高铁3236</t>
  </si>
  <si>
    <t>高铁3244</t>
  </si>
  <si>
    <t>建管3231</t>
  </si>
  <si>
    <t>总计</t>
  </si>
  <si>
    <t>铁工3241</t>
  </si>
  <si>
    <t>宿舍总数</t>
  </si>
  <si>
    <t>铁工3222</t>
  </si>
  <si>
    <t>总计：8</t>
  </si>
  <si>
    <t>不合格率</t>
  </si>
  <si>
    <t>总计：1</t>
  </si>
  <si>
    <t>测绘与检测学院2024-2025学年第一学期第14周学生公寓管理情况通报</t>
  </si>
  <si>
    <t>内务不合格宿舍（学院宿舍总数：257）</t>
  </si>
  <si>
    <t>无人机3231</t>
  </si>
  <si>
    <t>测量3243</t>
  </si>
  <si>
    <t>测量3236 3237</t>
  </si>
  <si>
    <t>测量3223</t>
  </si>
  <si>
    <t>测量3226</t>
  </si>
  <si>
    <t>测量3234</t>
  </si>
  <si>
    <t>检测3245</t>
  </si>
  <si>
    <t>检测3234</t>
  </si>
  <si>
    <t>检测3224</t>
  </si>
  <si>
    <t>检测3243</t>
  </si>
  <si>
    <t>检测3241</t>
  </si>
  <si>
    <t>测量3247</t>
  </si>
  <si>
    <t>检测3242</t>
  </si>
  <si>
    <t>总计：12</t>
  </si>
  <si>
    <t>城轨工程学院2024-2025学年第一学期第14周学生公寓管理情况通报</t>
  </si>
  <si>
    <t>内务不合格宿舍（学院宿舍总数：324）</t>
  </si>
  <si>
    <t xml:space="preserve">轨道3243 </t>
  </si>
  <si>
    <t>118 120</t>
  </si>
  <si>
    <t>2024/11/30
(晚上联合值班)</t>
  </si>
  <si>
    <t>盾构3246</t>
  </si>
  <si>
    <t>盾构3234</t>
  </si>
  <si>
    <t>盾构3241</t>
  </si>
  <si>
    <t>工管2301</t>
  </si>
  <si>
    <t>轨道3244</t>
  </si>
  <si>
    <t>隧道3221市政3221</t>
  </si>
  <si>
    <t>隧道3231</t>
  </si>
  <si>
    <t>隧道3222</t>
  </si>
  <si>
    <t>轨道3245，市政3241</t>
  </si>
  <si>
    <t>隧道3223</t>
  </si>
  <si>
    <t>盾构3248</t>
  </si>
  <si>
    <t>总计：7</t>
  </si>
  <si>
    <t>道桥与建筑学院2024-2025学年第一学期第14周学生公寓管理情况通报</t>
  </si>
  <si>
    <t>内务不合格宿舍（学院宿舍总数：352）</t>
  </si>
  <si>
    <t>道桥 3247</t>
  </si>
  <si>
    <t>2024/11/29
(晚上联合值班)</t>
  </si>
  <si>
    <t>建工3243</t>
  </si>
  <si>
    <t>道桥3234</t>
  </si>
  <si>
    <t>给排水3231</t>
  </si>
  <si>
    <t>建工3231</t>
  </si>
  <si>
    <t>智能建造3231</t>
  </si>
  <si>
    <t>装饰3242</t>
  </si>
  <si>
    <t>道桥3242</t>
  </si>
  <si>
    <t>建工3232</t>
  </si>
  <si>
    <t>铁城道桥3241</t>
  </si>
  <si>
    <t>道桥3243</t>
  </si>
  <si>
    <t>工程管理与物流学院2024-2025学年第一学期第14周学生公寓管理情况通报</t>
  </si>
  <si>
    <t>内务不合格宿舍（学院宿舍总数：256）</t>
  </si>
  <si>
    <t>物流3222 3223</t>
  </si>
  <si>
    <t>工程物流3222</t>
  </si>
  <si>
    <t>工程物流3223</t>
  </si>
  <si>
    <t>12月4日</t>
  </si>
  <si>
    <t>安全3221班</t>
  </si>
  <si>
    <t>安全3223</t>
  </si>
  <si>
    <t>工程物流5201</t>
  </si>
  <si>
    <t>工程物流3224</t>
  </si>
  <si>
    <t>物流3221</t>
  </si>
  <si>
    <t>2024.11.30（晚上联合大检查）</t>
  </si>
  <si>
    <t>2024.12.02（自律委员会）</t>
  </si>
  <si>
    <t>安全3233</t>
  </si>
  <si>
    <t>工程物流3234</t>
  </si>
  <si>
    <t>总计：16</t>
  </si>
  <si>
    <t>铁道运输学院2024-2025学年第一学期第14周学生公寓管理情况通报</t>
  </si>
  <si>
    <t>内务不合格宿舍（学院宿舍总数：180）</t>
  </si>
  <si>
    <t>城控3221</t>
  </si>
  <si>
    <t>铁道动力学院2024-2025学年第一学期第14周学生公寓管理情况通报</t>
  </si>
  <si>
    <t>内务不合格宿舍（学院宿舍总数：265）</t>
  </si>
  <si>
    <t>动检3221供电3221城电3221</t>
  </si>
  <si>
    <t>2024.11.29（晚上联合大检查）</t>
  </si>
  <si>
    <t>供电3221机车3221动检3221</t>
  </si>
  <si>
    <t>机车3224</t>
  </si>
  <si>
    <t>总计：2</t>
  </si>
  <si>
    <t>铁道装备制造学院2024-2025学年第一学期第14周学生公寓管理情况通报</t>
  </si>
  <si>
    <t>内务不合格宿舍（学院宿舍总数：334）</t>
  </si>
  <si>
    <t>机械5201</t>
  </si>
  <si>
    <t>电热毯</t>
  </si>
  <si>
    <t>焊接5211</t>
  </si>
  <si>
    <t>2024.12.03（自律委员会）</t>
  </si>
  <si>
    <t>机电5213</t>
  </si>
  <si>
    <t>阳台</t>
  </si>
  <si>
    <t>国际交通学院2024-2025学年第一学期第14周学生公寓管理情况通报</t>
  </si>
  <si>
    <t>内务不合格宿舍（学院宿舍总数：153）</t>
  </si>
  <si>
    <t>运营3233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</si>
  <si>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</si>
  <si>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</si>
  <si>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</si>
  <si>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</si>
  <si>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</si>
  <si>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</si>
  <si>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</si>
  <si>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</si>
  <si>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</si>
  <si>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</si>
  <si>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</si>
  <si>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</si>
  <si>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</si>
  <si>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</si>
  <si>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</si>
  <si>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</si>
  <si>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</si>
  <si>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</si>
  <si>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</si>
  <si>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</si>
  <si>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</si>
  <si>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</si>
  <si>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</si>
  <si>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family val="3"/>
        <charset val="134"/>
      </rPr>
      <t>滞留宿舍：满分10分，</t>
    </r>
    <r>
      <rPr>
        <sz val="14"/>
        <rFont val="宋体"/>
        <family val="3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</si>
  <si>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</si>
  <si>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</si>
  <si>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</si>
  <si>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总计：13</t>
    <phoneticPr fontId="30" type="noConversion"/>
  </si>
  <si>
    <t>2024/12/2
（自律委员会）</t>
    <phoneticPr fontId="30" type="noConversion"/>
  </si>
  <si>
    <t>高新8号</t>
    <phoneticPr fontId="30" type="noConversion"/>
  </si>
  <si>
    <t>临渭2号</t>
    <phoneticPr fontId="30" type="noConversion"/>
  </si>
  <si>
    <t>2024-2025学年第一学期第14周学生公寓通报情况得分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</si>
</sst>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m&quot;月&quot;d&quot;日&quot;;@"/>
    <numFmt numFmtId="178" formatCode="yyyy&quot;年&quot;m&quot;月&quot;d&quot;日&quot;;@"/>
    <numFmt numFmtId="179" formatCode="0_);[Red]\(0\)"/>
  </numFmts>
  <fonts count="33">
    <font>
      <sz val="11"/>
      <name val="宋体"/>
      <charset val="134"/>
    </font>
    <font>
      <sz val="12"/>
      <color rgb="FF000000"/>
      <name val="仿宋"/>
      <family val="3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1"/>
      <color rgb="FF000000"/>
      <name val="Microsoft YaHei UI"/>
      <family val="2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8"/>
      <name val="仿宋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10"/>
      <color rgb="FF000000"/>
      <name val="serif"/>
      <family val="2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Microsoft YaHei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华文楷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protection locked="0"/>
    </xf>
  </cellStyleXfs>
  <cellXfs count="18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0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7" fontId="17" fillId="0" borderId="0" xfId="0" applyNumberFormat="1" applyFont="1">
      <alignment vertical="center"/>
    </xf>
    <xf numFmtId="0" fontId="5" fillId="0" borderId="0" xfId="0" applyFont="1" applyAlignment="1">
      <alignment vertical="top" wrapText="1"/>
    </xf>
    <xf numFmtId="177" fontId="7" fillId="0" borderId="0" xfId="0" applyNumberFormat="1" applyFont="1">
      <alignment vertical="center"/>
    </xf>
    <xf numFmtId="177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77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0" fillId="0" borderId="1" xfId="0" applyBorder="1">
      <alignment vertical="center"/>
    </xf>
    <xf numFmtId="177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0" fontId="18" fillId="0" borderId="1" xfId="0" applyNumberFormat="1" applyFont="1" applyBorder="1">
      <alignment vertical="center"/>
    </xf>
    <xf numFmtId="178" fontId="7" fillId="0" borderId="1" xfId="0" applyNumberFormat="1" applyFont="1" applyBorder="1" applyAlignment="1">
      <alignment vertical="center" wrapText="1"/>
    </xf>
    <xf numFmtId="49" fontId="19" fillId="0" borderId="1" xfId="1" applyNumberFormat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0" fontId="11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4" fillId="0" borderId="1" xfId="0" applyFont="1" applyBorder="1">
      <alignment vertical="center"/>
    </xf>
    <xf numFmtId="0" fontId="0" fillId="0" borderId="1" xfId="0" applyBorder="1" applyAlignment="1">
      <alignment vertical="top" wrapText="1"/>
    </xf>
    <xf numFmtId="177" fontId="18" fillId="0" borderId="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177" fontId="18" fillId="0" borderId="3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0" fontId="18" fillId="6" borderId="4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49" fontId="21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7" fontId="25" fillId="0" borderId="3" xfId="0" applyNumberFormat="1" applyFont="1" applyBorder="1" applyAlignment="1">
      <alignment horizontal="center" vertical="center"/>
    </xf>
    <xf numFmtId="179" fontId="25" fillId="0" borderId="12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79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vertical="center" wrapText="1"/>
    </xf>
    <xf numFmtId="179" fontId="18" fillId="0" borderId="1" xfId="0" applyNumberFormat="1" applyFont="1" applyBorder="1" applyAlignment="1">
      <alignment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8" fillId="0" borderId="13" xfId="0" applyFont="1" applyBorder="1" applyAlignment="1">
      <alignment horizontal="center" vertical="center"/>
    </xf>
    <xf numFmtId="177" fontId="18" fillId="0" borderId="15" xfId="0" applyNumberFormat="1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58" fontId="26" fillId="0" borderId="1" xfId="0" applyNumberFormat="1" applyFont="1" applyBorder="1" applyAlignment="1">
      <alignment vertical="center" wrapText="1"/>
    </xf>
    <xf numFmtId="0" fontId="18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10" fontId="0" fillId="6" borderId="1" xfId="0" applyNumberFormat="1" applyFill="1" applyBorder="1">
      <alignment vertical="center"/>
    </xf>
    <xf numFmtId="0" fontId="28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177" fontId="18" fillId="0" borderId="3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58" fontId="20" fillId="0" borderId="5" xfId="0" applyNumberFormat="1" applyFont="1" applyBorder="1" applyAlignment="1">
      <alignment horizontal="center" vertical="center" wrapText="1"/>
    </xf>
    <xf numFmtId="58" fontId="20" fillId="0" borderId="4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58" fontId="20" fillId="0" borderId="5" xfId="0" applyNumberFormat="1" applyFont="1" applyBorder="1" applyAlignment="1">
      <alignment horizontal="center" vertical="center"/>
    </xf>
    <xf numFmtId="58" fontId="20" fillId="0" borderId="4" xfId="0" applyNumberFormat="1" applyFont="1" applyBorder="1" applyAlignment="1">
      <alignment horizontal="center" vertical="center"/>
    </xf>
    <xf numFmtId="58" fontId="28" fillId="0" borderId="3" xfId="0" applyNumberFormat="1" applyFont="1" applyBorder="1" applyAlignment="1">
      <alignment horizontal="center" vertical="center" wrapText="1"/>
    </xf>
    <xf numFmtId="58" fontId="28" fillId="0" borderId="4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58" fontId="26" fillId="0" borderId="3" xfId="0" applyNumberFormat="1" applyFont="1" applyBorder="1" applyAlignment="1">
      <alignment horizontal="center" vertical="center" wrapText="1"/>
    </xf>
    <xf numFmtId="58" fontId="26" fillId="0" borderId="4" xfId="0" applyNumberFormat="1" applyFont="1" applyBorder="1" applyAlignment="1">
      <alignment horizontal="center" vertical="center" wrapText="1"/>
    </xf>
    <xf numFmtId="177" fontId="25" fillId="0" borderId="3" xfId="0" applyNumberFormat="1" applyFont="1" applyBorder="1" applyAlignment="1">
      <alignment horizontal="center" vertical="center"/>
    </xf>
    <xf numFmtId="177" fontId="25" fillId="0" borderId="5" xfId="0" applyNumberFormat="1" applyFont="1" applyBorder="1" applyAlignment="1">
      <alignment horizontal="center" vertical="center"/>
    </xf>
    <xf numFmtId="58" fontId="26" fillId="0" borderId="5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7" fontId="3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J9" sqref="J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21" customWidth="1"/>
    <col min="8" max="8" width="8.109375" style="16" customWidth="1"/>
    <col min="9" max="9" width="18.109375" style="16" customWidth="1"/>
    <col min="10" max="10" width="14.77734375" style="16" customWidth="1"/>
    <col min="11" max="11" width="16" style="16" customWidth="1"/>
    <col min="12" max="12" width="9.33203125" style="16" customWidth="1"/>
    <col min="13" max="13" width="8.109375" style="16" customWidth="1"/>
    <col min="14" max="14" width="10.21875" style="16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6" customWidth="1"/>
    <col min="20" max="20" width="9.109375" style="16" customWidth="1"/>
    <col min="21" max="21" width="11.21875" style="16" customWidth="1"/>
    <col min="22" max="22" width="9.109375" style="16" customWidth="1"/>
    <col min="23" max="23" width="10.77734375" style="16" customWidth="1"/>
    <col min="24" max="24" width="11.77734375" style="16" customWidth="1"/>
    <col min="25" max="25" width="26" customWidth="1"/>
  </cols>
  <sheetData>
    <row r="1" spans="1:25" ht="40.049999999999997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15"/>
      <c r="Y1" s="45"/>
    </row>
    <row r="2" spans="1:25" s="12" customFormat="1" ht="39" customHeight="1">
      <c r="A2" s="140" t="s">
        <v>1</v>
      </c>
      <c r="B2" s="141"/>
      <c r="C2" s="141"/>
      <c r="D2" s="141"/>
      <c r="E2" s="142"/>
      <c r="F2" s="17"/>
      <c r="G2" s="133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O2" s="17"/>
      <c r="P2" s="148" t="s">
        <v>2</v>
      </c>
      <c r="Q2" s="148" t="s">
        <v>3</v>
      </c>
      <c r="R2" s="148" t="s">
        <v>4</v>
      </c>
      <c r="S2" s="146" t="s">
        <v>7</v>
      </c>
      <c r="T2" s="147"/>
      <c r="U2" s="146" t="s">
        <v>8</v>
      </c>
      <c r="V2" s="147"/>
      <c r="W2" s="146" t="s">
        <v>9</v>
      </c>
      <c r="X2" s="147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34"/>
      <c r="H3" s="149"/>
      <c r="I3" s="149"/>
      <c r="J3" s="50" t="s">
        <v>13</v>
      </c>
      <c r="K3" s="50" t="s">
        <v>14</v>
      </c>
      <c r="L3" s="18" t="s">
        <v>15</v>
      </c>
      <c r="M3" s="18" t="s">
        <v>11</v>
      </c>
      <c r="N3" s="18" t="s">
        <v>12</v>
      </c>
      <c r="O3" s="22"/>
      <c r="P3" s="149"/>
      <c r="Q3" s="149"/>
      <c r="R3" s="149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29"/>
    </row>
    <row r="4" spans="1:25" s="14" customFormat="1" ht="25.05" customHeight="1">
      <c r="A4" s="130">
        <v>45631</v>
      </c>
      <c r="B4" s="122">
        <v>1</v>
      </c>
      <c r="C4" s="55" t="s">
        <v>17</v>
      </c>
      <c r="D4" s="55">
        <v>518</v>
      </c>
      <c r="E4" s="55">
        <v>1</v>
      </c>
      <c r="F4" s="53"/>
      <c r="G4" s="135" t="s">
        <v>18</v>
      </c>
      <c r="H4" s="55">
        <v>7</v>
      </c>
      <c r="I4" s="108" t="s">
        <v>19</v>
      </c>
      <c r="J4" s="52"/>
      <c r="K4" s="52"/>
      <c r="L4" s="52"/>
      <c r="M4" s="108">
        <v>212</v>
      </c>
      <c r="N4" s="55">
        <v>1</v>
      </c>
      <c r="O4" s="56"/>
      <c r="P4" s="51"/>
      <c r="Q4" s="52"/>
      <c r="R4" s="52"/>
      <c r="S4" s="53"/>
      <c r="T4" s="53"/>
      <c r="U4" s="52"/>
      <c r="V4" s="53"/>
      <c r="W4" s="53"/>
      <c r="X4" s="24"/>
      <c r="Y4" s="129"/>
    </row>
    <row r="5" spans="1:25" s="14" customFormat="1" ht="25.05" customHeight="1">
      <c r="A5" s="131"/>
      <c r="B5" s="122">
        <v>1</v>
      </c>
      <c r="C5" s="55" t="s">
        <v>20</v>
      </c>
      <c r="D5" s="55">
        <v>519</v>
      </c>
      <c r="E5" s="55">
        <v>1</v>
      </c>
      <c r="F5" s="53"/>
      <c r="G5" s="136"/>
      <c r="H5" s="55">
        <v>7</v>
      </c>
      <c r="I5" s="108" t="s">
        <v>21</v>
      </c>
      <c r="J5" s="52"/>
      <c r="K5" s="52"/>
      <c r="L5" s="52"/>
      <c r="M5" s="108">
        <v>519</v>
      </c>
      <c r="N5" s="55">
        <v>1</v>
      </c>
      <c r="O5" s="24"/>
      <c r="P5" s="24"/>
      <c r="Q5" s="53"/>
      <c r="R5" s="53"/>
      <c r="S5" s="53"/>
      <c r="T5" s="53"/>
      <c r="U5" s="53"/>
      <c r="V5" s="53"/>
      <c r="W5" s="53"/>
      <c r="X5" s="24"/>
      <c r="Y5" s="129"/>
    </row>
    <row r="6" spans="1:25" s="14" customFormat="1" ht="25.05" customHeight="1">
      <c r="A6" s="130">
        <v>45632</v>
      </c>
      <c r="B6" s="122">
        <v>1</v>
      </c>
      <c r="C6" s="55" t="s">
        <v>22</v>
      </c>
      <c r="D6" s="55">
        <v>513</v>
      </c>
      <c r="E6" s="55">
        <v>1</v>
      </c>
      <c r="F6" s="53"/>
      <c r="G6" s="137"/>
      <c r="H6" s="55">
        <v>7</v>
      </c>
      <c r="I6" s="77" t="s">
        <v>23</v>
      </c>
      <c r="J6" s="113"/>
      <c r="K6" s="113"/>
      <c r="L6" s="25"/>
      <c r="M6" s="108">
        <v>401</v>
      </c>
      <c r="N6" s="25">
        <v>1</v>
      </c>
      <c r="O6" s="24"/>
      <c r="P6" s="24"/>
      <c r="Q6" s="53"/>
      <c r="R6" s="53"/>
      <c r="S6" s="53"/>
      <c r="T6" s="53"/>
      <c r="U6" s="53"/>
      <c r="V6" s="53"/>
      <c r="W6" s="53"/>
      <c r="X6" s="24"/>
      <c r="Y6" s="129"/>
    </row>
    <row r="7" spans="1:25" s="14" customFormat="1" ht="25.05" customHeight="1">
      <c r="A7" s="132"/>
      <c r="B7" s="122">
        <v>1</v>
      </c>
      <c r="C7" s="55" t="s">
        <v>24</v>
      </c>
      <c r="D7" s="55">
        <v>520</v>
      </c>
      <c r="E7" s="55">
        <v>1</v>
      </c>
      <c r="F7" s="52"/>
      <c r="G7" s="135" t="s">
        <v>25</v>
      </c>
      <c r="H7" s="25">
        <v>7</v>
      </c>
      <c r="I7" s="91" t="s">
        <v>26</v>
      </c>
      <c r="J7" s="55"/>
      <c r="K7" s="37"/>
      <c r="L7" s="25"/>
      <c r="M7" s="113">
        <v>511</v>
      </c>
      <c r="N7" s="25">
        <v>1</v>
      </c>
      <c r="O7" s="24"/>
      <c r="P7" s="24"/>
      <c r="Q7" s="53"/>
      <c r="R7" s="53"/>
      <c r="S7" s="53"/>
      <c r="T7" s="53"/>
      <c r="U7" s="53"/>
      <c r="V7" s="53"/>
      <c r="W7" s="53"/>
      <c r="X7" s="24"/>
      <c r="Y7" s="129"/>
    </row>
    <row r="8" spans="1:25" s="14" customFormat="1" ht="25.05" customHeight="1">
      <c r="A8" s="132"/>
      <c r="B8" s="122">
        <v>1</v>
      </c>
      <c r="C8" s="55" t="s">
        <v>27</v>
      </c>
      <c r="D8" s="55">
        <v>521</v>
      </c>
      <c r="E8" s="55">
        <v>1</v>
      </c>
      <c r="F8" s="53"/>
      <c r="G8" s="136"/>
      <c r="H8" s="25">
        <v>7</v>
      </c>
      <c r="I8" s="91" t="s">
        <v>28</v>
      </c>
      <c r="J8" s="25"/>
      <c r="K8" s="37"/>
      <c r="L8" s="25"/>
      <c r="M8" s="113">
        <v>223</v>
      </c>
      <c r="N8" s="25">
        <v>1</v>
      </c>
      <c r="O8" s="24"/>
      <c r="P8" s="24"/>
      <c r="Q8" s="53"/>
      <c r="R8" s="53"/>
      <c r="S8" s="53"/>
      <c r="T8" s="53"/>
      <c r="U8" s="53"/>
      <c r="V8" s="53"/>
      <c r="W8" s="53"/>
      <c r="X8" s="24"/>
      <c r="Y8" s="129"/>
    </row>
    <row r="9" spans="1:25" s="14" customFormat="1" ht="25.05" customHeight="1">
      <c r="A9" s="131"/>
      <c r="B9" s="122">
        <v>1</v>
      </c>
      <c r="C9" s="55" t="s">
        <v>29</v>
      </c>
      <c r="D9" s="55">
        <v>523</v>
      </c>
      <c r="E9" s="55">
        <v>1</v>
      </c>
      <c r="F9" s="53"/>
      <c r="G9" s="136"/>
      <c r="H9" s="25">
        <v>7</v>
      </c>
      <c r="I9" s="91" t="s">
        <v>30</v>
      </c>
      <c r="J9" s="25"/>
      <c r="K9" s="37"/>
      <c r="L9" s="25"/>
      <c r="M9" s="77">
        <v>206</v>
      </c>
      <c r="N9" s="25">
        <v>1</v>
      </c>
      <c r="O9" s="24"/>
      <c r="P9" s="24"/>
      <c r="Q9" s="53"/>
      <c r="R9" s="53"/>
      <c r="S9" s="53"/>
      <c r="T9" s="53"/>
      <c r="U9" s="53"/>
      <c r="V9" s="53"/>
      <c r="W9" s="53"/>
      <c r="X9" s="24"/>
      <c r="Y9" s="129"/>
    </row>
    <row r="10" spans="1:25" s="14" customFormat="1" ht="25.05" customHeight="1">
      <c r="A10" s="54">
        <v>45629</v>
      </c>
      <c r="B10" s="55">
        <v>8</v>
      </c>
      <c r="C10" s="88" t="s">
        <v>31</v>
      </c>
      <c r="D10" s="37">
        <v>225</v>
      </c>
      <c r="E10" s="37">
        <v>1</v>
      </c>
      <c r="F10" s="53"/>
      <c r="G10" s="137"/>
      <c r="H10" s="25">
        <v>7</v>
      </c>
      <c r="I10" s="91" t="s">
        <v>32</v>
      </c>
      <c r="J10" s="25"/>
      <c r="K10" s="37"/>
      <c r="L10" s="25"/>
      <c r="M10" s="25">
        <v>320</v>
      </c>
      <c r="N10" s="25">
        <v>1</v>
      </c>
      <c r="O10" s="24"/>
      <c r="P10" s="24"/>
      <c r="Q10" s="53"/>
      <c r="R10" s="53"/>
      <c r="S10" s="53"/>
      <c r="T10" s="53"/>
      <c r="U10" s="53"/>
      <c r="V10" s="53"/>
      <c r="W10" s="53"/>
      <c r="X10" s="24"/>
      <c r="Y10" s="129"/>
    </row>
    <row r="11" spans="1:25" s="14" customFormat="1" ht="25.05" customHeight="1">
      <c r="A11" s="51"/>
      <c r="B11" s="52"/>
      <c r="C11" s="52"/>
      <c r="D11" s="73" t="s">
        <v>33</v>
      </c>
      <c r="E11" s="73">
        <f>SUM(E4:E10)</f>
        <v>7</v>
      </c>
      <c r="F11" s="53"/>
      <c r="G11" s="54">
        <v>45630</v>
      </c>
      <c r="H11" s="55">
        <v>8</v>
      </c>
      <c r="I11" s="88" t="s">
        <v>34</v>
      </c>
      <c r="J11" s="53"/>
      <c r="K11" s="66"/>
      <c r="L11" s="53"/>
      <c r="M11" s="25">
        <v>104</v>
      </c>
      <c r="N11" s="25">
        <v>1</v>
      </c>
      <c r="O11" s="24"/>
      <c r="P11" s="24"/>
      <c r="Q11" s="53"/>
      <c r="R11" s="53"/>
      <c r="S11" s="53"/>
      <c r="T11" s="53"/>
      <c r="U11" s="53"/>
      <c r="V11" s="53"/>
      <c r="W11" s="53"/>
      <c r="X11" s="24"/>
      <c r="Y11" s="129"/>
    </row>
    <row r="12" spans="1:25" s="14" customFormat="1" ht="25.05" customHeight="1">
      <c r="A12" s="24"/>
      <c r="B12" s="53"/>
      <c r="C12" s="53"/>
      <c r="D12" s="64" t="s">
        <v>35</v>
      </c>
      <c r="E12" s="64">
        <v>418</v>
      </c>
      <c r="F12" s="53"/>
      <c r="G12" s="54">
        <v>45630</v>
      </c>
      <c r="H12" s="55">
        <v>8</v>
      </c>
      <c r="I12" s="84" t="s">
        <v>36</v>
      </c>
      <c r="J12" s="25">
        <v>412</v>
      </c>
      <c r="K12" s="37">
        <v>1</v>
      </c>
      <c r="L12" s="53"/>
      <c r="M12" s="126"/>
      <c r="N12" s="64" t="s">
        <v>37</v>
      </c>
      <c r="O12" s="24"/>
      <c r="P12" s="24"/>
      <c r="Q12" s="53"/>
      <c r="R12" s="53"/>
      <c r="S12" s="53"/>
      <c r="T12" s="53"/>
      <c r="U12" s="53"/>
      <c r="V12" s="53"/>
      <c r="W12" s="53"/>
      <c r="X12" s="24"/>
      <c r="Y12" s="129"/>
    </row>
    <row r="13" spans="1:25" s="14" customFormat="1" ht="25.05" customHeight="1">
      <c r="A13" s="24"/>
      <c r="B13" s="53"/>
      <c r="C13" s="60"/>
      <c r="D13" s="64" t="s">
        <v>38</v>
      </c>
      <c r="E13" s="74">
        <f>E11/E12</f>
        <v>1.67464114832536E-2</v>
      </c>
      <c r="F13" s="53"/>
      <c r="G13" s="123"/>
      <c r="H13" s="53"/>
      <c r="I13" s="53"/>
      <c r="J13" s="53"/>
      <c r="K13" s="42" t="s">
        <v>39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129"/>
    </row>
    <row r="14" spans="1:25" s="14" customFormat="1" ht="25.05" customHeight="1">
      <c r="A14" s="24"/>
      <c r="B14" s="53"/>
      <c r="C14" s="53"/>
      <c r="D14" s="53"/>
      <c r="E14" s="61"/>
      <c r="F14" s="53"/>
      <c r="G14" s="124"/>
      <c r="H14" s="25"/>
      <c r="I14" s="25"/>
      <c r="J14" s="25"/>
      <c r="K14" s="25"/>
      <c r="L14" s="25"/>
      <c r="M14" s="25"/>
      <c r="N14" s="25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129"/>
    </row>
    <row r="15" spans="1:25" s="14" customFormat="1" ht="25.05" customHeight="1">
      <c r="A15" s="24"/>
      <c r="B15" s="53"/>
      <c r="C15" s="53"/>
      <c r="D15" s="53"/>
      <c r="E15" s="53"/>
      <c r="F15" s="53"/>
      <c r="G15" s="124"/>
      <c r="H15" s="25"/>
      <c r="I15" s="25"/>
      <c r="J15" s="25"/>
      <c r="K15" s="25"/>
      <c r="L15" s="25"/>
      <c r="M15" s="25"/>
      <c r="N15" s="25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12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27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121"/>
      <c r="H17" s="16"/>
      <c r="I17" s="16"/>
      <c r="J17" s="16"/>
      <c r="K17" s="16"/>
      <c r="L17" s="16"/>
      <c r="M17" s="16"/>
      <c r="N17" s="16"/>
      <c r="O17" s="27"/>
      <c r="P17" s="27"/>
      <c r="Q17" s="27"/>
      <c r="R17" s="27"/>
      <c r="S17" s="27"/>
      <c r="T17" s="27"/>
      <c r="U17" s="27"/>
      <c r="V17" s="27"/>
      <c r="W17" s="27"/>
      <c r="X17" s="127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121"/>
      <c r="H18" s="16"/>
      <c r="I18" s="16"/>
      <c r="J18" s="16"/>
      <c r="K18" s="16"/>
      <c r="L18" s="16"/>
      <c r="M18" s="16"/>
      <c r="N18" s="16"/>
      <c r="O18" s="27"/>
      <c r="P18" s="27"/>
      <c r="Q18" s="27"/>
      <c r="R18" s="27"/>
      <c r="S18" s="27"/>
      <c r="T18" s="27"/>
      <c r="U18" s="27"/>
      <c r="V18" s="27"/>
      <c r="W18" s="27"/>
      <c r="X18" s="127"/>
      <c r="Y18" s="46"/>
    </row>
    <row r="19" spans="1:25" s="14" customFormat="1" ht="25.05" customHeight="1">
      <c r="G19" s="121"/>
      <c r="H19" s="16"/>
      <c r="I19" s="16"/>
      <c r="J19" s="16"/>
      <c r="K19" s="16"/>
      <c r="L19" s="16"/>
      <c r="M19" s="16"/>
      <c r="N19" s="16"/>
      <c r="S19" s="16"/>
      <c r="T19" s="16"/>
      <c r="U19" s="16"/>
      <c r="V19" s="16"/>
      <c r="W19" s="16"/>
      <c r="X19" s="127"/>
      <c r="Y19" s="46"/>
    </row>
    <row r="20" spans="1:25" s="14" customFormat="1" ht="25.05" customHeight="1">
      <c r="G20" s="121"/>
      <c r="H20" s="16"/>
      <c r="I20" s="16"/>
      <c r="J20" s="16"/>
      <c r="K20" s="16"/>
      <c r="L20" s="16"/>
      <c r="M20" s="16"/>
      <c r="N20" s="16"/>
      <c r="S20" s="16"/>
      <c r="T20" s="16"/>
      <c r="U20" s="16"/>
      <c r="V20" s="16"/>
      <c r="W20" s="16"/>
      <c r="X20" s="127"/>
      <c r="Y20" s="46"/>
    </row>
    <row r="21" spans="1:25" s="14" customFormat="1" ht="25.05" customHeight="1">
      <c r="G21" s="121"/>
      <c r="H21" s="16"/>
      <c r="I21" s="16"/>
      <c r="J21" s="16"/>
      <c r="K21" s="16"/>
      <c r="L21" s="16"/>
      <c r="M21" s="16"/>
      <c r="N21" s="16"/>
      <c r="S21" s="16"/>
      <c r="T21" s="16"/>
      <c r="U21" s="16"/>
      <c r="V21" s="16"/>
      <c r="W21" s="16"/>
      <c r="X21" s="127"/>
      <c r="Y21" s="46"/>
    </row>
    <row r="22" spans="1:25" s="14" customFormat="1" ht="25.05" customHeight="1">
      <c r="G22" s="121"/>
      <c r="H22" s="16"/>
      <c r="I22" s="16"/>
      <c r="J22" s="16"/>
      <c r="K22" s="16"/>
      <c r="L22" s="16"/>
      <c r="M22" s="16"/>
      <c r="N22" s="16"/>
      <c r="S22" s="16"/>
      <c r="T22" s="16"/>
      <c r="U22" s="16"/>
      <c r="V22" s="16"/>
      <c r="W22" s="16"/>
      <c r="X22" s="127"/>
      <c r="Y22" s="46"/>
    </row>
    <row r="23" spans="1:25" s="14" customFormat="1" ht="25.05" customHeight="1">
      <c r="G23" s="121"/>
      <c r="H23" s="16"/>
      <c r="I23" s="16"/>
      <c r="J23" s="16"/>
      <c r="K23" s="16"/>
      <c r="L23" s="16"/>
      <c r="M23" s="16"/>
      <c r="N23" s="16"/>
      <c r="S23" s="16"/>
      <c r="T23" s="16"/>
      <c r="U23" s="16"/>
      <c r="V23" s="16"/>
      <c r="W23" s="16"/>
      <c r="X23" s="127"/>
      <c r="Y23" s="46"/>
    </row>
    <row r="24" spans="1:25" s="14" customFormat="1" ht="25.05" customHeight="1">
      <c r="G24" s="121"/>
      <c r="H24" s="16"/>
      <c r="I24" s="16"/>
      <c r="J24" s="16"/>
      <c r="K24" s="16"/>
      <c r="L24" s="16"/>
      <c r="M24" s="16"/>
      <c r="N24" s="16"/>
      <c r="S24" s="16"/>
      <c r="T24" s="16"/>
      <c r="U24" s="16"/>
      <c r="V24" s="16"/>
      <c r="W24" s="16"/>
      <c r="X24" s="127"/>
      <c r="Y24" s="46"/>
    </row>
    <row r="25" spans="1:25" s="14" customFormat="1" ht="25.05" customHeight="1">
      <c r="G25" s="121"/>
      <c r="H25" s="16"/>
      <c r="I25" s="16"/>
      <c r="J25" s="16"/>
      <c r="K25" s="16"/>
      <c r="L25" s="16"/>
      <c r="M25" s="16"/>
      <c r="N25" s="16"/>
      <c r="S25" s="16"/>
      <c r="T25" s="16"/>
      <c r="U25" s="16"/>
      <c r="V25" s="16"/>
      <c r="W25" s="16"/>
      <c r="X25" s="127"/>
      <c r="Y25" s="46"/>
    </row>
    <row r="26" spans="1:25" s="14" customFormat="1" ht="25.05" customHeight="1">
      <c r="G26" s="121"/>
      <c r="H26" s="16"/>
      <c r="I26" s="16"/>
      <c r="J26" s="16"/>
      <c r="K26" s="16"/>
      <c r="L26" s="16"/>
      <c r="M26" s="16"/>
      <c r="N26" s="16"/>
      <c r="S26" s="16"/>
      <c r="T26" s="16"/>
      <c r="U26" s="16"/>
      <c r="V26" s="16"/>
      <c r="W26" s="16"/>
      <c r="X26" s="16"/>
    </row>
    <row r="27" spans="1:25" s="14" customFormat="1" ht="25.05" customHeight="1">
      <c r="G27" s="121"/>
      <c r="H27" s="16"/>
      <c r="I27" s="16"/>
      <c r="J27" s="16"/>
      <c r="K27" s="16"/>
      <c r="L27" s="16"/>
      <c r="M27" s="16"/>
      <c r="N27" s="16"/>
      <c r="S27" s="16"/>
      <c r="T27" s="16"/>
      <c r="U27" s="16"/>
      <c r="V27" s="16"/>
      <c r="W27" s="16"/>
      <c r="X27" s="16"/>
    </row>
    <row r="28" spans="1:25" s="14" customFormat="1" ht="25.05" customHeight="1">
      <c r="G28" s="121"/>
      <c r="H28" s="16"/>
      <c r="I28" s="16"/>
      <c r="J28" s="16"/>
      <c r="K28" s="16"/>
      <c r="L28" s="16"/>
      <c r="M28" s="16"/>
      <c r="N28" s="16"/>
      <c r="S28" s="16"/>
      <c r="T28" s="16"/>
      <c r="U28" s="16"/>
      <c r="V28" s="16"/>
      <c r="W28" s="16"/>
      <c r="X28" s="16"/>
    </row>
    <row r="29" spans="1:25" s="14" customFormat="1" ht="25.05" customHeight="1">
      <c r="G29" s="121"/>
      <c r="H29" s="16"/>
      <c r="I29" s="16"/>
      <c r="J29" s="16"/>
      <c r="K29" s="16"/>
      <c r="L29" s="16"/>
      <c r="M29" s="16"/>
      <c r="N29" s="16"/>
      <c r="S29" s="16"/>
      <c r="T29" s="16"/>
      <c r="U29" s="16"/>
      <c r="V29" s="16"/>
      <c r="W29" s="16"/>
      <c r="X29" s="16"/>
    </row>
    <row r="30" spans="1:25" s="14" customFormat="1" ht="25.05" customHeight="1">
      <c r="G30" s="121"/>
      <c r="H30" s="16"/>
      <c r="I30" s="16"/>
      <c r="J30" s="16"/>
      <c r="K30" s="16"/>
      <c r="L30" s="16"/>
      <c r="M30" s="16"/>
      <c r="N30" s="16"/>
      <c r="S30" s="16"/>
      <c r="T30" s="16"/>
      <c r="U30" s="16"/>
      <c r="V30" s="16"/>
      <c r="W30" s="16"/>
      <c r="X30" s="16"/>
    </row>
    <row r="31" spans="1:25" s="14" customFormat="1" ht="25.05" customHeight="1">
      <c r="G31" s="121"/>
      <c r="H31" s="16"/>
      <c r="I31" s="16"/>
      <c r="J31" s="16"/>
      <c r="K31" s="16"/>
      <c r="L31" s="16"/>
      <c r="M31" s="16"/>
      <c r="N31" s="16"/>
      <c r="S31" s="16"/>
      <c r="T31" s="16"/>
      <c r="U31" s="16"/>
      <c r="V31" s="16"/>
      <c r="W31" s="16"/>
      <c r="X31" s="16"/>
    </row>
    <row r="32" spans="1:25" s="14" customFormat="1" ht="25.05" customHeight="1">
      <c r="G32" s="121"/>
      <c r="H32" s="16"/>
      <c r="I32" s="16"/>
      <c r="J32" s="16"/>
      <c r="K32" s="16"/>
      <c r="L32" s="16"/>
      <c r="M32" s="16"/>
      <c r="N32" s="16"/>
      <c r="S32" s="16"/>
      <c r="T32" s="16"/>
      <c r="U32" s="16"/>
      <c r="V32" s="16"/>
      <c r="W32" s="16"/>
      <c r="X32" s="16"/>
    </row>
    <row r="33" spans="7:24" s="14" customFormat="1" ht="25.05" customHeight="1">
      <c r="G33" s="121"/>
      <c r="H33" s="16"/>
      <c r="I33" s="16"/>
      <c r="J33" s="16"/>
      <c r="K33" s="16"/>
      <c r="L33" s="16"/>
      <c r="M33" s="16"/>
      <c r="N33" s="16"/>
      <c r="S33" s="16"/>
      <c r="T33" s="16"/>
      <c r="U33" s="16"/>
      <c r="V33" s="16"/>
      <c r="W33" s="16"/>
      <c r="X33" s="16"/>
    </row>
    <row r="34" spans="7:24" s="14" customFormat="1" ht="25.05" customHeight="1">
      <c r="G34" s="121"/>
      <c r="H34" s="16"/>
      <c r="I34" s="16"/>
      <c r="J34" s="16"/>
      <c r="K34" s="16"/>
      <c r="L34" s="16"/>
      <c r="M34" s="16"/>
      <c r="N34" s="16"/>
      <c r="S34" s="16"/>
      <c r="T34" s="16"/>
      <c r="U34" s="16"/>
      <c r="V34" s="16"/>
      <c r="W34" s="16"/>
      <c r="X34" s="16"/>
    </row>
    <row r="35" spans="7:24" s="14" customFormat="1" ht="25.05" customHeight="1">
      <c r="G35" s="121"/>
      <c r="H35" s="16"/>
      <c r="I35" s="16"/>
      <c r="J35" s="16"/>
      <c r="K35" s="16"/>
      <c r="L35" s="16"/>
      <c r="M35" s="16"/>
      <c r="N35" s="16"/>
      <c r="S35" s="16"/>
      <c r="T35" s="16"/>
      <c r="U35" s="16"/>
      <c r="V35" s="16"/>
      <c r="W35" s="16"/>
      <c r="X35" s="16"/>
    </row>
    <row r="36" spans="7:24" s="14" customFormat="1" ht="25.05" customHeight="1">
      <c r="G36" s="121"/>
      <c r="H36" s="16"/>
      <c r="I36" s="16"/>
      <c r="J36" s="16"/>
      <c r="K36" s="16"/>
      <c r="L36" s="16"/>
      <c r="M36" s="16"/>
      <c r="N36" s="16"/>
      <c r="S36" s="16"/>
      <c r="T36" s="16"/>
      <c r="U36" s="16"/>
      <c r="V36" s="16"/>
      <c r="W36" s="16"/>
      <c r="X36" s="16"/>
    </row>
    <row r="37" spans="7:24" s="14" customFormat="1" ht="25.05" customHeight="1">
      <c r="G37" s="121"/>
      <c r="H37" s="16"/>
      <c r="I37" s="16"/>
      <c r="J37" s="16"/>
      <c r="K37" s="16"/>
      <c r="L37" s="16"/>
      <c r="M37" s="16"/>
      <c r="N37" s="16"/>
      <c r="S37" s="16"/>
      <c r="T37" s="16"/>
      <c r="U37" s="16"/>
      <c r="V37" s="16"/>
      <c r="W37" s="16"/>
      <c r="X37" s="16"/>
    </row>
    <row r="38" spans="7:24" s="14" customFormat="1" ht="25.05" customHeight="1">
      <c r="G38" s="121"/>
      <c r="H38" s="16"/>
      <c r="I38" s="16"/>
      <c r="J38" s="16"/>
      <c r="K38" s="16"/>
      <c r="L38" s="16"/>
      <c r="M38" s="16"/>
      <c r="N38" s="16"/>
      <c r="S38" s="16"/>
      <c r="T38" s="16"/>
      <c r="U38" s="16"/>
      <c r="V38" s="16"/>
      <c r="W38" s="16"/>
      <c r="X38" s="16"/>
    </row>
    <row r="39" spans="7:24" s="14" customFormat="1" ht="25.05" customHeight="1">
      <c r="G39" s="121"/>
      <c r="H39" s="16"/>
      <c r="I39" s="16"/>
      <c r="J39" s="16"/>
      <c r="K39" s="16"/>
      <c r="L39" s="16"/>
      <c r="M39" s="16"/>
      <c r="N39" s="16"/>
      <c r="S39" s="16"/>
      <c r="T39" s="16"/>
      <c r="U39" s="16"/>
      <c r="V39" s="16"/>
      <c r="W39" s="16"/>
      <c r="X39" s="16"/>
    </row>
    <row r="40" spans="7:24" s="14" customFormat="1" ht="25.05" customHeight="1">
      <c r="G40" s="121"/>
      <c r="H40" s="16"/>
      <c r="I40" s="16"/>
      <c r="J40" s="16"/>
      <c r="K40" s="16"/>
      <c r="L40" s="16"/>
      <c r="M40" s="16"/>
      <c r="N40" s="16"/>
      <c r="S40" s="16"/>
      <c r="T40" s="16"/>
      <c r="U40" s="16"/>
      <c r="V40" s="16"/>
      <c r="W40" s="16"/>
      <c r="X40" s="16"/>
    </row>
    <row r="41" spans="7:24" s="14" customFormat="1" ht="25.05" customHeight="1">
      <c r="G41" s="121"/>
      <c r="H41" s="16"/>
      <c r="I41" s="16"/>
      <c r="J41" s="16"/>
      <c r="K41" s="16"/>
      <c r="L41" s="16"/>
      <c r="M41" s="16"/>
      <c r="N41" s="16"/>
      <c r="S41" s="16"/>
      <c r="T41" s="16"/>
      <c r="U41" s="16"/>
      <c r="V41" s="16"/>
      <c r="W41" s="16"/>
      <c r="X41" s="16"/>
    </row>
    <row r="42" spans="7:24" s="14" customFormat="1" ht="25.05" customHeight="1">
      <c r="G42" s="121"/>
      <c r="H42" s="16"/>
      <c r="I42" s="16"/>
      <c r="J42" s="16"/>
      <c r="K42" s="16"/>
      <c r="L42" s="16"/>
      <c r="M42" s="16"/>
      <c r="N42" s="16"/>
      <c r="S42" s="16"/>
      <c r="T42" s="16"/>
      <c r="U42" s="16"/>
      <c r="V42" s="16"/>
      <c r="W42" s="16"/>
      <c r="X42" s="16"/>
    </row>
    <row r="43" spans="7:24" s="14" customFormat="1" ht="25.05" customHeight="1">
      <c r="G43" s="121"/>
      <c r="H43" s="16"/>
      <c r="I43" s="16"/>
      <c r="J43" s="16"/>
      <c r="K43" s="16"/>
      <c r="L43" s="16"/>
      <c r="M43" s="16"/>
      <c r="N43" s="16"/>
      <c r="S43" s="16"/>
      <c r="T43" s="16"/>
      <c r="U43" s="16"/>
      <c r="V43" s="16"/>
      <c r="W43" s="16"/>
      <c r="X43" s="16"/>
    </row>
    <row r="44" spans="7:24" s="14" customFormat="1" ht="25.05" customHeight="1">
      <c r="G44" s="121"/>
      <c r="H44" s="16"/>
      <c r="I44" s="16"/>
      <c r="J44" s="16"/>
      <c r="K44" s="16"/>
      <c r="L44" s="16"/>
      <c r="M44" s="16"/>
      <c r="N44" s="16"/>
      <c r="S44" s="16"/>
      <c r="T44" s="16"/>
      <c r="U44" s="16"/>
      <c r="V44" s="16"/>
      <c r="W44" s="16"/>
      <c r="X44" s="16"/>
    </row>
    <row r="45" spans="7:24" s="14" customFormat="1" ht="25.05" customHeight="1">
      <c r="G45" s="121"/>
      <c r="H45" s="16"/>
      <c r="I45" s="16"/>
      <c r="J45" s="16"/>
      <c r="K45" s="16"/>
      <c r="L45" s="16"/>
      <c r="M45" s="16"/>
      <c r="N45" s="16"/>
      <c r="S45" s="16"/>
      <c r="T45" s="16"/>
      <c r="U45" s="16"/>
      <c r="V45" s="16"/>
      <c r="W45" s="16"/>
      <c r="X45" s="16"/>
    </row>
    <row r="46" spans="7:24" s="14" customFormat="1" ht="25.05" customHeight="1">
      <c r="G46" s="121"/>
      <c r="H46" s="16"/>
      <c r="I46" s="16"/>
      <c r="J46" s="16"/>
      <c r="K46" s="16"/>
      <c r="L46" s="16"/>
      <c r="M46" s="16"/>
      <c r="N46" s="16"/>
      <c r="S46" s="16"/>
      <c r="T46" s="16"/>
      <c r="U46" s="16"/>
      <c r="V46" s="16"/>
      <c r="W46" s="16"/>
      <c r="X46" s="16"/>
    </row>
    <row r="47" spans="7:24" s="14" customFormat="1" ht="25.05" customHeight="1">
      <c r="G47" s="121"/>
      <c r="H47" s="16"/>
      <c r="I47" s="16"/>
      <c r="J47" s="16"/>
      <c r="K47" s="16"/>
      <c r="L47" s="16"/>
      <c r="M47" s="16"/>
      <c r="N47" s="16"/>
      <c r="S47" s="16"/>
      <c r="T47" s="16"/>
      <c r="U47" s="16"/>
      <c r="V47" s="16"/>
      <c r="W47" s="16"/>
      <c r="X47" s="16"/>
    </row>
  </sheetData>
  <mergeCells count="18">
    <mergeCell ref="A1:W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5"/>
    <mergeCell ref="A6:A9"/>
    <mergeCell ref="G2:G3"/>
    <mergeCell ref="G4:G6"/>
    <mergeCell ref="G7:G10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R14" sqref="R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16" customWidth="1"/>
    <col min="8" max="8" width="8.109375" style="16" customWidth="1"/>
    <col min="9" max="9" width="12.88671875" style="16" customWidth="1"/>
    <col min="10" max="10" width="10.21875" style="16" customWidth="1"/>
    <col min="11" max="11" width="12.5546875" style="16" customWidth="1"/>
    <col min="12" max="12" width="11.88671875" style="16" customWidth="1"/>
    <col min="13" max="13" width="8.44140625" style="16" customWidth="1"/>
    <col min="14" max="14" width="12.109375" style="16" customWidth="1"/>
    <col min="15" max="15" width="2.6640625" style="16" customWidth="1"/>
    <col min="16" max="16" width="6.6640625" style="16" customWidth="1"/>
    <col min="17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8.88671875" style="16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38" t="s">
        <v>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45"/>
      <c r="Y1" s="45"/>
    </row>
    <row r="2" spans="1:25" s="12" customFormat="1" ht="39" customHeight="1">
      <c r="A2" s="154" t="s">
        <v>41</v>
      </c>
      <c r="B2" s="154"/>
      <c r="C2" s="154"/>
      <c r="D2" s="154"/>
      <c r="E2" s="154"/>
      <c r="F2" s="17"/>
      <c r="G2" s="148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49"/>
      <c r="H3" s="149"/>
      <c r="I3" s="149"/>
      <c r="J3" s="50" t="s">
        <v>13</v>
      </c>
      <c r="K3" s="62" t="s">
        <v>14</v>
      </c>
      <c r="L3" s="18" t="s">
        <v>15</v>
      </c>
      <c r="M3" s="18" t="s">
        <v>11</v>
      </c>
      <c r="N3" s="18" t="s">
        <v>12</v>
      </c>
      <c r="P3" s="148"/>
      <c r="Q3" s="148"/>
      <c r="R3" s="148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29"/>
    </row>
    <row r="4" spans="1:25" s="14" customFormat="1" ht="25.05" customHeight="1">
      <c r="A4" s="130">
        <v>45630</v>
      </c>
      <c r="B4" s="55">
        <v>1</v>
      </c>
      <c r="C4" s="55" t="s">
        <v>42</v>
      </c>
      <c r="D4" s="55">
        <v>604</v>
      </c>
      <c r="E4" s="55">
        <v>1</v>
      </c>
      <c r="F4" s="56"/>
      <c r="G4" s="116" t="s">
        <v>18</v>
      </c>
      <c r="H4" s="77">
        <v>2</v>
      </c>
      <c r="I4" s="108" t="s">
        <v>43</v>
      </c>
      <c r="J4" s="53"/>
      <c r="K4" s="68"/>
      <c r="L4" s="53"/>
      <c r="M4" s="108">
        <v>121</v>
      </c>
      <c r="N4" s="25">
        <v>1</v>
      </c>
      <c r="O4" s="56"/>
      <c r="P4" s="53"/>
      <c r="Q4" s="53"/>
      <c r="R4" s="53"/>
      <c r="S4" s="53"/>
      <c r="T4" s="53"/>
      <c r="U4" s="53"/>
      <c r="V4" s="53"/>
      <c r="W4" s="53"/>
      <c r="X4" s="24"/>
      <c r="Y4" s="129"/>
    </row>
    <row r="5" spans="1:25" s="14" customFormat="1" ht="25.05" customHeight="1">
      <c r="A5" s="132"/>
      <c r="B5" s="55">
        <v>1</v>
      </c>
      <c r="C5" s="55" t="s">
        <v>44</v>
      </c>
      <c r="D5" s="78">
        <v>625</v>
      </c>
      <c r="E5" s="78">
        <v>1</v>
      </c>
      <c r="F5" s="56"/>
      <c r="G5" s="135" t="s">
        <v>25</v>
      </c>
      <c r="H5" s="77">
        <v>2</v>
      </c>
      <c r="I5" s="91" t="s">
        <v>45</v>
      </c>
      <c r="J5" s="25"/>
      <c r="K5" s="43"/>
      <c r="L5" s="25"/>
      <c r="M5" s="91">
        <v>510</v>
      </c>
      <c r="N5" s="25">
        <v>1</v>
      </c>
      <c r="O5" s="56"/>
      <c r="P5" s="53"/>
      <c r="Q5" s="53"/>
      <c r="R5" s="53"/>
      <c r="S5" s="53"/>
      <c r="T5" s="53"/>
      <c r="U5" s="53"/>
      <c r="V5" s="53"/>
      <c r="W5" s="53"/>
      <c r="X5" s="24"/>
      <c r="Y5" s="129"/>
    </row>
    <row r="6" spans="1:25" s="14" customFormat="1" ht="25.05" customHeight="1">
      <c r="A6" s="89"/>
      <c r="B6" s="52"/>
      <c r="C6" s="56"/>
      <c r="D6" s="73" t="s">
        <v>33</v>
      </c>
      <c r="E6" s="73">
        <f>SUM(E4:E5)</f>
        <v>2</v>
      </c>
      <c r="F6" s="53"/>
      <c r="G6" s="150"/>
      <c r="H6" s="77">
        <v>2</v>
      </c>
      <c r="I6" s="91" t="s">
        <v>46</v>
      </c>
      <c r="J6" s="25"/>
      <c r="K6" s="43"/>
      <c r="L6" s="25"/>
      <c r="M6" s="114">
        <v>522</v>
      </c>
      <c r="N6" s="25">
        <v>1</v>
      </c>
      <c r="O6" s="56"/>
      <c r="P6" s="53"/>
      <c r="Q6" s="53"/>
      <c r="R6" s="53"/>
      <c r="S6" s="53"/>
      <c r="T6" s="53"/>
      <c r="U6" s="53"/>
      <c r="V6" s="53"/>
      <c r="W6" s="53"/>
      <c r="X6" s="24"/>
      <c r="Y6" s="129"/>
    </row>
    <row r="7" spans="1:25" s="14" customFormat="1" ht="25.05" customHeight="1">
      <c r="A7" s="89"/>
      <c r="B7" s="52"/>
      <c r="C7" s="53"/>
      <c r="D7" s="117" t="s">
        <v>35</v>
      </c>
      <c r="E7" s="73">
        <v>257</v>
      </c>
      <c r="F7" s="53"/>
      <c r="G7" s="150"/>
      <c r="H7" s="25">
        <v>2</v>
      </c>
      <c r="I7" s="91" t="s">
        <v>47</v>
      </c>
      <c r="J7" s="25"/>
      <c r="K7" s="43"/>
      <c r="L7" s="25"/>
      <c r="M7" s="114">
        <v>536</v>
      </c>
      <c r="N7" s="25">
        <v>1</v>
      </c>
      <c r="O7" s="56"/>
      <c r="P7" s="53"/>
      <c r="Q7" s="53"/>
      <c r="R7" s="53"/>
      <c r="S7" s="53"/>
      <c r="T7" s="53"/>
      <c r="U7" s="53"/>
      <c r="V7" s="53"/>
      <c r="W7" s="53"/>
      <c r="X7" s="24"/>
      <c r="Y7" s="129"/>
    </row>
    <row r="8" spans="1:25" s="14" customFormat="1" ht="25.05" customHeight="1">
      <c r="A8" s="24"/>
      <c r="B8" s="53"/>
      <c r="C8" s="53"/>
      <c r="D8" s="118" t="s">
        <v>38</v>
      </c>
      <c r="E8" s="119">
        <f>E6/E7</f>
        <v>7.7821011673151804E-3</v>
      </c>
      <c r="F8" s="53"/>
      <c r="G8" s="150"/>
      <c r="H8" s="25">
        <v>2</v>
      </c>
      <c r="I8" s="91" t="s">
        <v>48</v>
      </c>
      <c r="J8" s="25"/>
      <c r="K8" s="43"/>
      <c r="L8" s="25"/>
      <c r="M8" s="114">
        <v>239</v>
      </c>
      <c r="N8" s="25">
        <v>1</v>
      </c>
      <c r="O8" s="56"/>
      <c r="P8" s="53"/>
      <c r="Q8" s="53"/>
      <c r="R8" s="53"/>
      <c r="S8" s="53"/>
      <c r="T8" s="53"/>
      <c r="U8" s="53"/>
      <c r="V8" s="53"/>
      <c r="W8" s="53"/>
      <c r="X8" s="24"/>
      <c r="Y8" s="129"/>
    </row>
    <row r="9" spans="1:25" s="14" customFormat="1" ht="25.05" customHeight="1">
      <c r="A9" s="24"/>
      <c r="B9" s="53"/>
      <c r="C9" s="53"/>
      <c r="D9" s="53"/>
      <c r="E9" s="53"/>
      <c r="F9" s="53"/>
      <c r="G9" s="151"/>
      <c r="H9" s="25">
        <v>2</v>
      </c>
      <c r="I9" s="91" t="s">
        <v>49</v>
      </c>
      <c r="J9" s="25"/>
      <c r="K9" s="43"/>
      <c r="L9" s="25"/>
      <c r="M9" s="91">
        <v>414</v>
      </c>
      <c r="N9" s="25">
        <v>1</v>
      </c>
      <c r="O9" s="56"/>
      <c r="P9" s="53"/>
      <c r="Q9" s="53"/>
      <c r="R9" s="53"/>
      <c r="S9" s="53"/>
      <c r="T9" s="53"/>
      <c r="U9" s="53"/>
      <c r="V9" s="53"/>
      <c r="W9" s="53"/>
      <c r="X9" s="24"/>
      <c r="Y9" s="129"/>
    </row>
    <row r="10" spans="1:25" s="14" customFormat="1" ht="25.05" customHeight="1">
      <c r="A10" s="24"/>
      <c r="B10" s="53"/>
      <c r="C10" s="53"/>
      <c r="D10" s="53"/>
      <c r="E10" s="61"/>
      <c r="F10" s="53"/>
      <c r="G10" s="152" t="s">
        <v>18</v>
      </c>
      <c r="H10" s="25">
        <v>2</v>
      </c>
      <c r="I10" s="120" t="s">
        <v>50</v>
      </c>
      <c r="J10" s="25"/>
      <c r="K10" s="43"/>
      <c r="L10" s="25"/>
      <c r="M10" s="120">
        <v>609</v>
      </c>
      <c r="N10" s="25">
        <v>1</v>
      </c>
      <c r="O10" s="56"/>
      <c r="P10" s="53"/>
      <c r="Q10" s="53"/>
      <c r="R10" s="53"/>
      <c r="S10" s="53"/>
      <c r="T10" s="53"/>
      <c r="U10" s="53"/>
      <c r="V10" s="53"/>
      <c r="W10" s="53"/>
      <c r="X10" s="24"/>
      <c r="Y10" s="129"/>
    </row>
    <row r="11" spans="1:25" s="14" customFormat="1" ht="25.05" customHeight="1">
      <c r="A11" s="24"/>
      <c r="B11" s="53"/>
      <c r="C11" s="53"/>
      <c r="D11" s="53"/>
      <c r="E11" s="53"/>
      <c r="F11" s="53"/>
      <c r="G11" s="153"/>
      <c r="H11" s="25">
        <v>2</v>
      </c>
      <c r="I11" s="120" t="s">
        <v>45</v>
      </c>
      <c r="J11" s="25"/>
      <c r="K11" s="43"/>
      <c r="L11" s="25"/>
      <c r="M11" s="120">
        <v>509</v>
      </c>
      <c r="N11" s="25">
        <v>1</v>
      </c>
      <c r="O11" s="56"/>
      <c r="P11" s="53"/>
      <c r="Q11" s="53"/>
      <c r="R11" s="53"/>
      <c r="S11" s="53"/>
      <c r="T11" s="53"/>
      <c r="U11" s="53"/>
      <c r="V11" s="53"/>
      <c r="W11" s="53"/>
      <c r="X11" s="24"/>
      <c r="Y11" s="129"/>
    </row>
    <row r="12" spans="1:25" s="14" customFormat="1" ht="25.05" customHeight="1">
      <c r="A12" s="24"/>
      <c r="B12" s="53"/>
      <c r="C12" s="53"/>
      <c r="D12" s="53"/>
      <c r="E12" s="53"/>
      <c r="F12" s="53"/>
      <c r="G12" s="135" t="s">
        <v>25</v>
      </c>
      <c r="H12" s="25">
        <v>2</v>
      </c>
      <c r="I12" s="91" t="s">
        <v>51</v>
      </c>
      <c r="J12" s="25"/>
      <c r="K12" s="43"/>
      <c r="L12" s="25"/>
      <c r="M12" s="91">
        <v>228</v>
      </c>
      <c r="N12" s="25">
        <v>1</v>
      </c>
      <c r="O12" s="56"/>
      <c r="P12" s="53"/>
      <c r="Q12" s="53"/>
      <c r="R12" s="53"/>
      <c r="S12" s="53"/>
      <c r="T12" s="53"/>
      <c r="U12" s="53"/>
      <c r="V12" s="53"/>
      <c r="W12" s="53"/>
      <c r="X12" s="24"/>
      <c r="Y12" s="129"/>
    </row>
    <row r="13" spans="1:25" s="14" customFormat="1" ht="25.05" customHeight="1">
      <c r="A13" s="24"/>
      <c r="B13" s="53"/>
      <c r="C13" s="60"/>
      <c r="D13" s="53"/>
      <c r="E13" s="53"/>
      <c r="F13" s="53"/>
      <c r="G13" s="136"/>
      <c r="H13" s="25">
        <v>2</v>
      </c>
      <c r="I13" s="91" t="s">
        <v>52</v>
      </c>
      <c r="J13" s="25"/>
      <c r="K13" s="43"/>
      <c r="L13" s="25"/>
      <c r="M13" s="91">
        <v>219</v>
      </c>
      <c r="N13" s="25">
        <v>1</v>
      </c>
      <c r="O13" s="56"/>
      <c r="P13" s="53"/>
      <c r="Q13" s="53"/>
      <c r="R13" s="53"/>
      <c r="S13" s="53"/>
      <c r="T13" s="53"/>
      <c r="U13" s="53"/>
      <c r="V13" s="53"/>
      <c r="W13" s="53"/>
      <c r="X13" s="53"/>
      <c r="Y13" s="129"/>
    </row>
    <row r="14" spans="1:25" s="14" customFormat="1" ht="25.05" customHeight="1">
      <c r="A14" s="24"/>
      <c r="B14" s="53"/>
      <c r="C14" s="53"/>
      <c r="D14" s="53"/>
      <c r="E14" s="53"/>
      <c r="F14" s="53"/>
      <c r="G14" s="136"/>
      <c r="H14" s="25">
        <v>2</v>
      </c>
      <c r="I14" s="91" t="s">
        <v>53</v>
      </c>
      <c r="J14" s="25"/>
      <c r="K14" s="43"/>
      <c r="L14" s="25"/>
      <c r="M14" s="91">
        <v>212</v>
      </c>
      <c r="N14" s="25">
        <v>1</v>
      </c>
      <c r="O14" s="56"/>
      <c r="P14" s="53"/>
      <c r="Q14" s="53"/>
      <c r="R14" s="53"/>
      <c r="S14" s="53"/>
      <c r="T14" s="53"/>
      <c r="U14" s="53"/>
      <c r="V14" s="53"/>
      <c r="W14" s="53"/>
      <c r="X14" s="53"/>
      <c r="Y14" s="129"/>
    </row>
    <row r="15" spans="1:25" s="14" customFormat="1" ht="25.05" customHeight="1">
      <c r="A15" s="24"/>
      <c r="B15" s="53"/>
      <c r="C15" s="53"/>
      <c r="D15" s="53"/>
      <c r="E15" s="53"/>
      <c r="F15" s="53"/>
      <c r="G15" s="137"/>
      <c r="H15" s="25">
        <v>2</v>
      </c>
      <c r="I15" s="91" t="s">
        <v>54</v>
      </c>
      <c r="J15" s="25"/>
      <c r="K15" s="43"/>
      <c r="L15" s="25"/>
      <c r="M15" s="91">
        <v>222</v>
      </c>
      <c r="N15" s="25">
        <v>1</v>
      </c>
      <c r="O15" s="56"/>
      <c r="P15" s="53"/>
      <c r="Q15" s="53"/>
      <c r="R15" s="53"/>
      <c r="S15" s="53"/>
      <c r="T15" s="53"/>
      <c r="U15" s="53"/>
      <c r="V15" s="53"/>
      <c r="W15" s="53"/>
      <c r="X15" s="53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64" t="s">
        <v>55</v>
      </c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44"/>
      <c r="Y18" s="46"/>
    </row>
    <row r="19" spans="1:25" s="14" customFormat="1" ht="25.05" customHeight="1">
      <c r="G19" s="16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8">
    <mergeCell ref="A1:W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5"/>
    <mergeCell ref="G2:G3"/>
    <mergeCell ref="G5:G9"/>
    <mergeCell ref="G10:G11"/>
    <mergeCell ref="G12:G15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L14" sqref="L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5.21875" style="16" customWidth="1"/>
    <col min="8" max="8" width="8.109375" style="16" customWidth="1"/>
    <col min="9" max="9" width="19.44140625" style="16" customWidth="1"/>
    <col min="10" max="10" width="10.77734375" style="16" customWidth="1"/>
    <col min="11" max="11" width="13.6640625" style="16" customWidth="1"/>
    <col min="12" max="13" width="11.109375" style="16" customWidth="1"/>
    <col min="14" max="14" width="11.44140625" style="16" customWidth="1"/>
    <col min="15" max="15" width="3.21875" style="16" customWidth="1"/>
    <col min="16" max="16" width="6.6640625" style="16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8.21875" style="16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38" t="s">
        <v>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54" t="s">
        <v>57</v>
      </c>
      <c r="B2" s="154"/>
      <c r="C2" s="154"/>
      <c r="D2" s="154"/>
      <c r="E2" s="154"/>
      <c r="F2" s="17"/>
      <c r="G2" s="148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49"/>
      <c r="H3" s="149"/>
      <c r="I3" s="149"/>
      <c r="J3" s="50" t="s">
        <v>13</v>
      </c>
      <c r="K3" s="62" t="s">
        <v>14</v>
      </c>
      <c r="L3" s="18" t="s">
        <v>15</v>
      </c>
      <c r="M3" s="18" t="s">
        <v>11</v>
      </c>
      <c r="N3" s="18" t="s">
        <v>12</v>
      </c>
      <c r="P3" s="148"/>
      <c r="Q3" s="148"/>
      <c r="R3" s="148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29"/>
    </row>
    <row r="4" spans="1:25" s="14" customFormat="1" ht="25.05" customHeight="1">
      <c r="A4" s="130">
        <v>45632</v>
      </c>
      <c r="B4" s="55">
        <v>1</v>
      </c>
      <c r="C4" s="55" t="s">
        <v>58</v>
      </c>
      <c r="D4" s="78" t="s">
        <v>59</v>
      </c>
      <c r="E4" s="78">
        <v>2</v>
      </c>
      <c r="F4" s="53"/>
      <c r="G4" s="159" t="s">
        <v>60</v>
      </c>
      <c r="H4" s="77">
        <v>3</v>
      </c>
      <c r="I4" s="108"/>
      <c r="J4" s="77"/>
      <c r="K4" s="77"/>
      <c r="L4" s="113"/>
      <c r="M4" s="108">
        <v>214</v>
      </c>
      <c r="N4" s="77">
        <v>1</v>
      </c>
      <c r="O4" s="56"/>
      <c r="P4" s="53"/>
      <c r="Q4" s="53"/>
      <c r="R4" s="53"/>
      <c r="S4" s="53"/>
      <c r="T4" s="53"/>
      <c r="U4" s="53"/>
      <c r="V4" s="53"/>
      <c r="W4" s="53"/>
      <c r="X4" s="24"/>
      <c r="Y4" s="129"/>
    </row>
    <row r="5" spans="1:25" s="14" customFormat="1" ht="25.05" customHeight="1">
      <c r="A5" s="132"/>
      <c r="B5" s="55">
        <v>1</v>
      </c>
      <c r="C5" s="55" t="s">
        <v>61</v>
      </c>
      <c r="D5" s="55">
        <v>320</v>
      </c>
      <c r="E5" s="55">
        <v>1</v>
      </c>
      <c r="F5" s="53"/>
      <c r="G5" s="160"/>
      <c r="H5" s="77">
        <v>3</v>
      </c>
      <c r="I5" s="108"/>
      <c r="J5" s="77"/>
      <c r="K5" s="77"/>
      <c r="L5" s="77"/>
      <c r="M5" s="108">
        <v>222</v>
      </c>
      <c r="N5" s="77">
        <v>1</v>
      </c>
      <c r="O5" s="56"/>
      <c r="P5" s="53"/>
      <c r="Q5" s="53"/>
      <c r="R5" s="53"/>
      <c r="S5" s="53"/>
      <c r="T5" s="53"/>
      <c r="U5" s="53"/>
      <c r="V5" s="53"/>
      <c r="W5" s="53"/>
      <c r="X5" s="24"/>
      <c r="Y5" s="129"/>
    </row>
    <row r="6" spans="1:25" s="14" customFormat="1" ht="25.05" customHeight="1">
      <c r="A6" s="132"/>
      <c r="B6" s="55">
        <v>1</v>
      </c>
      <c r="C6" s="55" t="s">
        <v>62</v>
      </c>
      <c r="D6" s="110">
        <v>338</v>
      </c>
      <c r="E6" s="110">
        <v>1</v>
      </c>
      <c r="F6" s="53"/>
      <c r="G6" s="135" t="s">
        <v>25</v>
      </c>
      <c r="H6" s="77">
        <v>1</v>
      </c>
      <c r="I6" s="91" t="s">
        <v>63</v>
      </c>
      <c r="J6" s="77"/>
      <c r="K6" s="77"/>
      <c r="L6" s="77"/>
      <c r="M6" s="114">
        <v>209</v>
      </c>
      <c r="N6" s="77">
        <v>1</v>
      </c>
      <c r="O6" s="56"/>
      <c r="P6" s="53"/>
      <c r="Q6" s="53"/>
      <c r="R6" s="53"/>
      <c r="S6" s="53"/>
      <c r="T6" s="53"/>
      <c r="U6" s="53"/>
      <c r="V6" s="53"/>
      <c r="W6" s="53"/>
      <c r="X6" s="24"/>
      <c r="Y6" s="129"/>
    </row>
    <row r="7" spans="1:25" s="14" customFormat="1" ht="25.05" customHeight="1">
      <c r="A7" s="132"/>
      <c r="B7" s="55">
        <v>1</v>
      </c>
      <c r="C7" s="55" t="s">
        <v>64</v>
      </c>
      <c r="D7" s="55">
        <v>637</v>
      </c>
      <c r="E7" s="55">
        <v>1</v>
      </c>
      <c r="F7" s="53"/>
      <c r="G7" s="136"/>
      <c r="H7" s="77">
        <v>1</v>
      </c>
      <c r="I7" s="91" t="s">
        <v>65</v>
      </c>
      <c r="J7" s="77"/>
      <c r="K7" s="77"/>
      <c r="L7" s="77"/>
      <c r="M7" s="91">
        <v>124</v>
      </c>
      <c r="N7" s="77">
        <v>1</v>
      </c>
      <c r="O7" s="56"/>
      <c r="P7" s="53"/>
      <c r="Q7" s="53"/>
      <c r="R7" s="53"/>
      <c r="S7" s="53"/>
      <c r="T7" s="53"/>
      <c r="U7" s="53"/>
      <c r="V7" s="53"/>
      <c r="W7" s="53"/>
      <c r="X7" s="24"/>
      <c r="Y7" s="129"/>
    </row>
    <row r="8" spans="1:25" s="14" customFormat="1" ht="25.05" customHeight="1">
      <c r="A8" s="131"/>
      <c r="B8" s="55">
        <v>1</v>
      </c>
      <c r="C8" s="55" t="s">
        <v>66</v>
      </c>
      <c r="D8" s="55">
        <v>640</v>
      </c>
      <c r="E8" s="110">
        <v>1</v>
      </c>
      <c r="F8" s="53"/>
      <c r="G8" s="136"/>
      <c r="H8" s="77">
        <v>3</v>
      </c>
      <c r="I8" s="91" t="s">
        <v>67</v>
      </c>
      <c r="J8" s="77"/>
      <c r="K8" s="77"/>
      <c r="L8" s="77"/>
      <c r="M8" s="91">
        <v>239</v>
      </c>
      <c r="N8" s="77">
        <v>1</v>
      </c>
      <c r="O8" s="56"/>
      <c r="P8" s="53"/>
      <c r="Q8" s="53"/>
      <c r="R8" s="53"/>
      <c r="S8" s="53"/>
      <c r="T8" s="53"/>
      <c r="U8" s="53"/>
      <c r="V8" s="53"/>
      <c r="W8" s="53"/>
      <c r="X8" s="24"/>
      <c r="Y8" s="129"/>
    </row>
    <row r="9" spans="1:25" s="14" customFormat="1" ht="25.05" customHeight="1">
      <c r="A9" s="130">
        <v>45630</v>
      </c>
      <c r="B9" s="157">
        <v>3</v>
      </c>
      <c r="C9" s="55" t="s">
        <v>68</v>
      </c>
      <c r="D9" s="55">
        <v>516</v>
      </c>
      <c r="E9" s="55">
        <v>1</v>
      </c>
      <c r="F9" s="53"/>
      <c r="G9" s="136"/>
      <c r="H9" s="77">
        <v>1</v>
      </c>
      <c r="I9" s="16" t="s">
        <v>69</v>
      </c>
      <c r="J9" s="77"/>
      <c r="K9" s="77"/>
      <c r="L9" s="77"/>
      <c r="M9" s="90">
        <v>139</v>
      </c>
      <c r="N9" s="77">
        <v>1</v>
      </c>
      <c r="O9" s="56"/>
      <c r="P9" s="53"/>
      <c r="Q9" s="53"/>
      <c r="R9" s="53"/>
      <c r="S9" s="53"/>
      <c r="T9" s="53"/>
      <c r="U9" s="53"/>
      <c r="V9" s="53"/>
      <c r="W9" s="53"/>
      <c r="X9" s="24"/>
      <c r="Y9" s="129"/>
    </row>
    <row r="10" spans="1:25" s="14" customFormat="1" ht="25.05" customHeight="1">
      <c r="A10" s="132"/>
      <c r="B10" s="158"/>
      <c r="C10" s="55" t="s">
        <v>70</v>
      </c>
      <c r="D10" s="55">
        <v>517</v>
      </c>
      <c r="E10" s="55">
        <v>1</v>
      </c>
      <c r="F10" s="53"/>
      <c r="G10" s="137"/>
      <c r="H10" s="77">
        <v>1</v>
      </c>
      <c r="I10" s="90" t="s">
        <v>71</v>
      </c>
      <c r="J10" s="77"/>
      <c r="K10" s="77"/>
      <c r="L10" s="77"/>
      <c r="M10" s="90">
        <v>233</v>
      </c>
      <c r="N10" s="77">
        <v>1</v>
      </c>
      <c r="O10" s="56"/>
      <c r="P10" s="53"/>
      <c r="Q10" s="53"/>
      <c r="R10" s="53"/>
      <c r="S10" s="53"/>
      <c r="T10" s="53"/>
      <c r="U10" s="53"/>
      <c r="V10" s="53"/>
      <c r="W10" s="53"/>
      <c r="X10" s="24"/>
      <c r="Y10" s="129"/>
    </row>
    <row r="11" spans="1:25" s="14" customFormat="1" ht="25.05" customHeight="1">
      <c r="A11" s="111"/>
      <c r="B11" s="112"/>
      <c r="C11" s="55"/>
      <c r="D11" s="73" t="s">
        <v>33</v>
      </c>
      <c r="E11" s="73">
        <f>SUM(E4:E10)</f>
        <v>8</v>
      </c>
      <c r="F11" s="53"/>
      <c r="G11" s="105"/>
      <c r="H11" s="56"/>
      <c r="J11" s="53"/>
      <c r="K11" s="53"/>
      <c r="L11" s="53"/>
      <c r="M11" s="53"/>
      <c r="N11" s="93" t="s">
        <v>72</v>
      </c>
      <c r="O11" s="56"/>
      <c r="P11" s="53"/>
      <c r="Q11" s="53"/>
      <c r="R11" s="53"/>
      <c r="S11" s="90"/>
      <c r="T11" s="53"/>
      <c r="U11" s="53"/>
      <c r="V11" s="53"/>
      <c r="W11" s="53"/>
      <c r="X11" s="24"/>
      <c r="Y11" s="129"/>
    </row>
    <row r="12" spans="1:25" s="14" customFormat="1" ht="25.05" customHeight="1">
      <c r="A12" s="24"/>
      <c r="B12" s="53"/>
      <c r="C12" s="53"/>
      <c r="D12" s="64" t="s">
        <v>35</v>
      </c>
      <c r="E12" s="64">
        <v>324</v>
      </c>
      <c r="F12" s="53"/>
      <c r="G12" s="24"/>
      <c r="H12" s="53"/>
      <c r="I12" s="53"/>
      <c r="J12" s="53"/>
      <c r="K12" s="53"/>
      <c r="L12" s="53"/>
      <c r="M12" s="53"/>
      <c r="N12" s="66"/>
      <c r="O12" s="56"/>
      <c r="P12" s="53"/>
      <c r="Q12" s="53"/>
      <c r="R12" s="53"/>
      <c r="S12" s="90"/>
      <c r="T12" s="53"/>
      <c r="U12" s="53"/>
      <c r="V12" s="53"/>
      <c r="W12" s="53"/>
      <c r="X12" s="24"/>
      <c r="Y12" s="129"/>
    </row>
    <row r="13" spans="1:25" s="14" customFormat="1" ht="25.05" customHeight="1">
      <c r="A13" s="24"/>
      <c r="B13" s="53"/>
      <c r="C13" s="60"/>
      <c r="D13" s="64" t="s">
        <v>38</v>
      </c>
      <c r="E13" s="74">
        <f>E11/E12</f>
        <v>2.4691358024691398E-2</v>
      </c>
      <c r="F13" s="53"/>
      <c r="G13" s="53"/>
      <c r="H13" s="53"/>
      <c r="I13" s="53"/>
      <c r="J13" s="53"/>
      <c r="K13" s="53"/>
      <c r="L13" s="53"/>
      <c r="M13" s="53"/>
      <c r="N13" s="68"/>
      <c r="O13" s="56"/>
      <c r="P13" s="53"/>
      <c r="Q13" s="53"/>
      <c r="R13" s="53"/>
      <c r="S13" s="53"/>
      <c r="T13" s="53"/>
      <c r="U13" s="53"/>
      <c r="V13" s="53"/>
      <c r="W13" s="53"/>
      <c r="X13" s="53"/>
      <c r="Y13" s="129"/>
    </row>
    <row r="14" spans="1:25" s="14" customFormat="1" ht="25.05" customHeight="1">
      <c r="A14" s="2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8"/>
      <c r="O14" s="56"/>
      <c r="P14" s="53"/>
      <c r="Q14" s="53"/>
      <c r="R14" s="53"/>
      <c r="S14" s="53"/>
      <c r="T14" s="53"/>
      <c r="U14" s="53"/>
      <c r="V14" s="53"/>
      <c r="W14" s="53"/>
      <c r="X14" s="53"/>
      <c r="Y14" s="129"/>
    </row>
    <row r="15" spans="1:25" s="14" customFormat="1" ht="25.05" customHeight="1">
      <c r="A15" s="24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68"/>
      <c r="O15" s="56"/>
      <c r="P15" s="53"/>
      <c r="Q15" s="53"/>
      <c r="R15" s="53"/>
      <c r="S15" s="53"/>
      <c r="T15" s="53"/>
      <c r="U15" s="53"/>
      <c r="V15" s="53"/>
      <c r="W15" s="53"/>
      <c r="X15" s="53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44"/>
      <c r="Y18" s="46"/>
    </row>
    <row r="19" spans="1:25" s="14" customFormat="1" ht="25.05" customHeight="1">
      <c r="G19" s="16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9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8"/>
    <mergeCell ref="A9:A10"/>
    <mergeCell ref="B9:B10"/>
    <mergeCell ref="G2:G3"/>
    <mergeCell ref="G4:G5"/>
    <mergeCell ref="G6:G10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topLeftCell="A4" zoomScale="85" zoomScaleNormal="85" workbookViewId="0">
      <selection activeCell="Q12" sqref="Q12"/>
    </sheetView>
  </sheetViews>
  <sheetFormatPr defaultColWidth="9" defaultRowHeight="25.05" customHeight="1"/>
  <cols>
    <col min="1" max="1" width="9.33203125" style="47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6" customWidth="1"/>
    <col min="8" max="8" width="8.109375" style="16" customWidth="1"/>
    <col min="9" max="9" width="14.21875" style="16" customWidth="1"/>
    <col min="10" max="10" width="10.33203125" style="16" customWidth="1"/>
    <col min="11" max="11" width="13" style="16" customWidth="1"/>
    <col min="12" max="13" width="11.109375" style="16" customWidth="1"/>
    <col min="14" max="14" width="11.21875" style="16" customWidth="1"/>
    <col min="15" max="15" width="3.109375" style="16" customWidth="1"/>
    <col min="16" max="16" width="6.6640625" style="16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7.88671875" style="16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67" t="s">
        <v>74</v>
      </c>
      <c r="B2" s="154"/>
      <c r="C2" s="154"/>
      <c r="D2" s="154"/>
      <c r="E2" s="154"/>
      <c r="F2" s="17"/>
      <c r="G2" s="148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49"/>
      <c r="H3" s="149"/>
      <c r="I3" s="149"/>
      <c r="J3" s="50" t="s">
        <v>13</v>
      </c>
      <c r="K3" s="62" t="s">
        <v>14</v>
      </c>
      <c r="L3" s="18" t="s">
        <v>15</v>
      </c>
      <c r="M3" s="18" t="s">
        <v>11</v>
      </c>
      <c r="N3" s="18" t="s">
        <v>12</v>
      </c>
      <c r="P3" s="148"/>
      <c r="Q3" s="148"/>
      <c r="R3" s="148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21" t="s">
        <v>16</v>
      </c>
      <c r="Y3" s="129"/>
    </row>
    <row r="4" spans="1:25" s="14" customFormat="1" ht="25.05" customHeight="1">
      <c r="A4" s="99">
        <v>45628</v>
      </c>
      <c r="B4" s="100">
        <v>4</v>
      </c>
      <c r="C4" s="101" t="s">
        <v>75</v>
      </c>
      <c r="D4" s="102">
        <v>313</v>
      </c>
      <c r="E4" s="102">
        <v>1</v>
      </c>
      <c r="F4" s="53"/>
      <c r="G4" s="159" t="s">
        <v>76</v>
      </c>
      <c r="H4" s="25">
        <v>4</v>
      </c>
      <c r="I4" s="108"/>
      <c r="J4" s="25"/>
      <c r="K4" s="25"/>
      <c r="L4" s="25"/>
      <c r="M4" s="108">
        <v>402</v>
      </c>
      <c r="N4" s="37">
        <v>1</v>
      </c>
      <c r="O4" s="56"/>
      <c r="P4" s="53"/>
      <c r="Q4" s="53"/>
      <c r="R4" s="53"/>
      <c r="S4" s="53"/>
      <c r="T4" s="53"/>
      <c r="U4" s="53"/>
      <c r="V4" s="53"/>
      <c r="W4" s="53"/>
      <c r="X4" s="24"/>
      <c r="Y4" s="129"/>
    </row>
    <row r="5" spans="1:25" s="14" customFormat="1" ht="25.05" customHeight="1">
      <c r="A5" s="161">
        <v>45629</v>
      </c>
      <c r="B5" s="100">
        <v>4</v>
      </c>
      <c r="C5" s="101" t="s">
        <v>77</v>
      </c>
      <c r="D5" s="102">
        <v>230</v>
      </c>
      <c r="E5" s="102">
        <v>1</v>
      </c>
      <c r="F5" s="53"/>
      <c r="G5" s="163"/>
      <c r="H5" s="25">
        <v>4</v>
      </c>
      <c r="I5" s="108"/>
      <c r="J5" s="25"/>
      <c r="K5" s="25"/>
      <c r="L5" s="25"/>
      <c r="M5" s="108">
        <v>406</v>
      </c>
      <c r="N5" s="37">
        <v>1</v>
      </c>
      <c r="O5" s="56"/>
      <c r="P5" s="53"/>
      <c r="Q5" s="53"/>
      <c r="R5" s="53"/>
      <c r="S5" s="53"/>
      <c r="T5" s="53"/>
      <c r="U5" s="53"/>
      <c r="V5" s="53"/>
      <c r="W5" s="53"/>
      <c r="X5" s="24"/>
      <c r="Y5" s="129"/>
    </row>
    <row r="6" spans="1:25" s="14" customFormat="1" ht="25.05" customHeight="1">
      <c r="A6" s="162"/>
      <c r="B6" s="100">
        <v>4</v>
      </c>
      <c r="C6" s="101" t="s">
        <v>78</v>
      </c>
      <c r="D6" s="102">
        <v>441</v>
      </c>
      <c r="E6" s="102">
        <v>1</v>
      </c>
      <c r="F6" s="53"/>
      <c r="G6" s="163"/>
      <c r="H6" s="25">
        <v>4</v>
      </c>
      <c r="I6" s="108"/>
      <c r="J6" s="25"/>
      <c r="K6" s="25"/>
      <c r="L6" s="25"/>
      <c r="M6" s="108">
        <v>414</v>
      </c>
      <c r="N6" s="37">
        <v>1</v>
      </c>
      <c r="O6" s="56"/>
      <c r="P6" s="53"/>
      <c r="Q6" s="53"/>
      <c r="R6" s="53"/>
      <c r="S6" s="53"/>
      <c r="T6" s="53"/>
      <c r="U6" s="53"/>
      <c r="V6" s="53"/>
      <c r="W6" s="53"/>
      <c r="X6" s="24"/>
      <c r="Y6" s="129"/>
    </row>
    <row r="7" spans="1:25" s="14" customFormat="1" ht="25.05" customHeight="1">
      <c r="A7" s="103">
        <v>45630</v>
      </c>
      <c r="B7" s="100">
        <v>4</v>
      </c>
      <c r="C7" s="101" t="s">
        <v>79</v>
      </c>
      <c r="D7" s="102">
        <v>513</v>
      </c>
      <c r="E7" s="102">
        <v>1</v>
      </c>
      <c r="F7" s="53"/>
      <c r="G7" s="163"/>
      <c r="H7" s="25">
        <v>4</v>
      </c>
      <c r="I7" s="108"/>
      <c r="J7" s="25"/>
      <c r="K7" s="25"/>
      <c r="L7" s="25"/>
      <c r="M7" s="108">
        <v>422</v>
      </c>
      <c r="N7" s="77">
        <v>1</v>
      </c>
      <c r="O7" s="56"/>
      <c r="P7" s="53"/>
      <c r="Q7" s="53"/>
      <c r="R7" s="53"/>
      <c r="S7" s="53"/>
      <c r="T7" s="53"/>
      <c r="U7" s="53"/>
      <c r="V7" s="53"/>
      <c r="W7" s="53"/>
      <c r="X7" s="24"/>
      <c r="Y7" s="129"/>
    </row>
    <row r="8" spans="1:25" s="14" customFormat="1" ht="25.05" customHeight="1">
      <c r="A8" s="103">
        <v>45631</v>
      </c>
      <c r="B8" s="104">
        <v>4</v>
      </c>
      <c r="C8" s="55" t="s">
        <v>80</v>
      </c>
      <c r="D8" s="104">
        <v>615</v>
      </c>
      <c r="E8" s="104">
        <v>1</v>
      </c>
      <c r="F8" s="53"/>
      <c r="G8" s="163"/>
      <c r="H8" s="25">
        <v>4</v>
      </c>
      <c r="I8" s="108"/>
      <c r="J8" s="25"/>
      <c r="K8" s="25"/>
      <c r="L8" s="25"/>
      <c r="M8" s="108">
        <v>424</v>
      </c>
      <c r="N8" s="37">
        <v>1</v>
      </c>
      <c r="O8" s="56"/>
      <c r="P8" s="53"/>
      <c r="Q8" s="53"/>
      <c r="R8" s="53"/>
      <c r="S8" s="53"/>
      <c r="T8" s="53"/>
      <c r="U8" s="53"/>
      <c r="V8" s="53"/>
      <c r="W8" s="53"/>
      <c r="X8" s="24"/>
      <c r="Y8" s="129"/>
    </row>
    <row r="9" spans="1:25" s="14" customFormat="1" ht="25.05" customHeight="1">
      <c r="A9" s="105"/>
      <c r="B9" s="106"/>
      <c r="C9" s="51"/>
      <c r="D9" s="107" t="s">
        <v>33</v>
      </c>
      <c r="E9" s="107">
        <f>SUM(E4:E8)</f>
        <v>5</v>
      </c>
      <c r="F9" s="53"/>
      <c r="G9" s="163"/>
      <c r="H9" s="25">
        <v>4</v>
      </c>
      <c r="I9" s="108"/>
      <c r="J9" s="25"/>
      <c r="K9" s="25"/>
      <c r="L9" s="25"/>
      <c r="M9" s="108">
        <v>421</v>
      </c>
      <c r="N9" s="37">
        <v>1</v>
      </c>
      <c r="O9" s="56"/>
      <c r="P9" s="53"/>
      <c r="Q9" s="53"/>
      <c r="R9" s="53"/>
      <c r="S9" s="53"/>
      <c r="T9" s="53"/>
      <c r="U9" s="53"/>
      <c r="V9" s="53"/>
      <c r="W9" s="53"/>
      <c r="X9" s="24"/>
      <c r="Y9" s="129"/>
    </row>
    <row r="10" spans="1:25" s="14" customFormat="1" ht="25.05" customHeight="1">
      <c r="A10" s="105"/>
      <c r="B10" s="106"/>
      <c r="C10" s="51"/>
      <c r="D10" s="107" t="s">
        <v>35</v>
      </c>
      <c r="E10" s="73">
        <v>352</v>
      </c>
      <c r="F10" s="53"/>
      <c r="G10" s="160"/>
      <c r="H10" s="25">
        <v>4</v>
      </c>
      <c r="I10" s="77"/>
      <c r="J10" s="25">
        <v>443</v>
      </c>
      <c r="K10" s="25">
        <v>1</v>
      </c>
      <c r="L10" s="25"/>
      <c r="M10" s="77"/>
      <c r="N10" s="37"/>
      <c r="O10" s="56"/>
      <c r="P10" s="53"/>
      <c r="Q10" s="53"/>
      <c r="R10" s="53"/>
      <c r="S10" s="53"/>
      <c r="T10" s="53"/>
      <c r="U10" s="53"/>
      <c r="V10" s="53"/>
      <c r="W10" s="53"/>
      <c r="X10" s="24"/>
      <c r="Y10" s="129"/>
    </row>
    <row r="11" spans="1:25" s="14" customFormat="1" ht="25.05" customHeight="1">
      <c r="A11" s="51"/>
      <c r="B11" s="52"/>
      <c r="C11" s="52"/>
      <c r="D11" s="73" t="s">
        <v>38</v>
      </c>
      <c r="E11" s="86">
        <f>E9/E10</f>
        <v>1.4204545454545499E-2</v>
      </c>
      <c r="F11" s="53"/>
      <c r="G11" s="164" t="s">
        <v>18</v>
      </c>
      <c r="H11" s="25">
        <v>4</v>
      </c>
      <c r="I11" s="25" t="s">
        <v>81</v>
      </c>
      <c r="J11" s="53"/>
      <c r="K11" s="64" t="s">
        <v>39</v>
      </c>
      <c r="L11" s="53"/>
      <c r="M11" s="25">
        <v>514</v>
      </c>
      <c r="N11" s="37">
        <v>1</v>
      </c>
      <c r="O11" s="56"/>
      <c r="P11" s="53"/>
      <c r="Q11" s="53"/>
      <c r="R11" s="53"/>
      <c r="S11" s="53"/>
      <c r="T11" s="53"/>
      <c r="U11" s="53"/>
      <c r="V11" s="53"/>
      <c r="W11" s="53"/>
      <c r="X11" s="24"/>
      <c r="Y11" s="129"/>
    </row>
    <row r="12" spans="1:25" s="14" customFormat="1" ht="25.05" customHeight="1">
      <c r="A12" s="51"/>
      <c r="B12" s="52"/>
      <c r="C12" s="52"/>
      <c r="D12" s="52"/>
      <c r="E12" s="52"/>
      <c r="F12" s="53"/>
      <c r="G12" s="165"/>
      <c r="H12" s="25">
        <v>4</v>
      </c>
      <c r="I12" s="25" t="s">
        <v>82</v>
      </c>
      <c r="J12" s="53"/>
      <c r="K12" s="53"/>
      <c r="L12" s="53"/>
      <c r="M12" s="25">
        <v>305</v>
      </c>
      <c r="N12" s="37">
        <v>1</v>
      </c>
      <c r="O12" s="56"/>
      <c r="P12" s="53"/>
      <c r="Q12" s="53"/>
      <c r="R12" s="53"/>
      <c r="S12" s="53"/>
      <c r="T12" s="53"/>
      <c r="U12" s="53"/>
      <c r="V12" s="53"/>
      <c r="W12" s="53"/>
      <c r="X12" s="24"/>
      <c r="Y12" s="129"/>
    </row>
    <row r="13" spans="1:25" s="14" customFormat="1" ht="25.05" customHeight="1">
      <c r="A13" s="24"/>
      <c r="B13" s="53"/>
      <c r="C13" s="60"/>
      <c r="D13" s="52"/>
      <c r="E13" s="52"/>
      <c r="F13" s="53"/>
      <c r="G13" s="166"/>
      <c r="H13" s="25">
        <v>4</v>
      </c>
      <c r="I13" s="25" t="s">
        <v>83</v>
      </c>
      <c r="J13" s="53"/>
      <c r="K13" s="53"/>
      <c r="L13" s="53"/>
      <c r="M13" s="25">
        <v>111</v>
      </c>
      <c r="N13" s="37">
        <v>1</v>
      </c>
      <c r="O13" s="56"/>
      <c r="P13" s="53"/>
      <c r="Q13" s="53"/>
      <c r="R13" s="53"/>
      <c r="S13" s="53"/>
      <c r="T13" s="53"/>
      <c r="U13" s="53"/>
      <c r="V13" s="53"/>
      <c r="W13" s="53"/>
      <c r="X13" s="53"/>
      <c r="Y13" s="129"/>
    </row>
    <row r="14" spans="1:25" s="14" customFormat="1" ht="25.05" customHeight="1">
      <c r="A14" s="24"/>
      <c r="B14" s="53"/>
      <c r="C14" s="53"/>
      <c r="D14" s="52"/>
      <c r="E14" s="52"/>
      <c r="F14" s="53"/>
      <c r="G14" s="135" t="s">
        <v>25</v>
      </c>
      <c r="H14" s="25">
        <v>4</v>
      </c>
      <c r="I14" s="91" t="s">
        <v>84</v>
      </c>
      <c r="J14" s="53"/>
      <c r="K14" s="53"/>
      <c r="L14" s="53"/>
      <c r="M14" s="91">
        <v>619</v>
      </c>
      <c r="N14" s="37">
        <v>1</v>
      </c>
      <c r="O14" s="56"/>
      <c r="P14" s="53"/>
      <c r="Q14" s="53"/>
      <c r="R14" s="53"/>
      <c r="S14" s="53"/>
      <c r="T14" s="53"/>
      <c r="U14" s="53"/>
      <c r="V14" s="53"/>
      <c r="W14" s="53"/>
      <c r="X14" s="109"/>
      <c r="Y14" s="129"/>
    </row>
    <row r="15" spans="1:25" s="14" customFormat="1" ht="25.05" customHeight="1">
      <c r="A15" s="24"/>
      <c r="B15" s="25"/>
      <c r="C15" s="25"/>
      <c r="D15" s="55"/>
      <c r="E15" s="83"/>
      <c r="F15" s="25"/>
      <c r="G15" s="136"/>
      <c r="H15" s="25">
        <v>4</v>
      </c>
      <c r="I15" s="91" t="s">
        <v>85</v>
      </c>
      <c r="J15" s="25"/>
      <c r="K15" s="25"/>
      <c r="L15" s="25"/>
      <c r="M15" s="91">
        <v>104</v>
      </c>
      <c r="N15" s="25">
        <v>1</v>
      </c>
      <c r="O15" s="56"/>
      <c r="P15" s="25"/>
      <c r="Q15" s="25"/>
      <c r="R15" s="25"/>
      <c r="S15" s="25"/>
      <c r="T15" s="25"/>
      <c r="U15" s="25"/>
      <c r="V15" s="25"/>
      <c r="W15" s="25"/>
      <c r="X15" s="25"/>
      <c r="Y15" s="129"/>
    </row>
    <row r="16" spans="1:25" s="14" customFormat="1" ht="25.05" customHeight="1">
      <c r="A16" s="24"/>
      <c r="B16" s="25"/>
      <c r="C16" s="25"/>
      <c r="D16" s="25"/>
      <c r="E16" s="25"/>
      <c r="F16" s="25"/>
      <c r="G16" s="136"/>
      <c r="H16" s="25">
        <v>4</v>
      </c>
      <c r="I16" s="91" t="s">
        <v>83</v>
      </c>
      <c r="J16" s="25"/>
      <c r="K16" s="25"/>
      <c r="L16" s="25"/>
      <c r="M16" s="91">
        <v>113</v>
      </c>
      <c r="N16" s="25">
        <v>1</v>
      </c>
      <c r="O16" s="25"/>
      <c r="P16" s="25"/>
      <c r="Q16" s="25"/>
      <c r="R16" s="25"/>
      <c r="S16" s="25"/>
      <c r="T16" s="25"/>
      <c r="U16" s="25"/>
      <c r="V16" s="25"/>
      <c r="W16" s="25"/>
      <c r="X16" s="43"/>
      <c r="Y16" s="129"/>
    </row>
    <row r="17" spans="1:25" s="14" customFormat="1" ht="25.05" customHeight="1">
      <c r="A17" s="24"/>
      <c r="B17" s="25"/>
      <c r="C17" s="25"/>
      <c r="D17" s="25"/>
      <c r="E17" s="25"/>
      <c r="F17" s="25"/>
      <c r="G17" s="136"/>
      <c r="H17" s="25">
        <v>4</v>
      </c>
      <c r="I17" s="91" t="s">
        <v>86</v>
      </c>
      <c r="J17" s="25"/>
      <c r="K17" s="25"/>
      <c r="L17" s="25"/>
      <c r="M17" s="91">
        <v>120</v>
      </c>
      <c r="N17" s="25">
        <v>1</v>
      </c>
      <c r="O17" s="25"/>
      <c r="P17" s="25"/>
      <c r="Q17" s="25"/>
      <c r="R17" s="25"/>
      <c r="S17" s="25"/>
      <c r="T17" s="25"/>
      <c r="U17" s="25"/>
      <c r="V17" s="25"/>
      <c r="W17" s="25"/>
      <c r="X17" s="43"/>
      <c r="Y17" s="46"/>
    </row>
    <row r="18" spans="1:25" s="14" customFormat="1" ht="25.05" customHeight="1">
      <c r="A18" s="24"/>
      <c r="B18" s="25"/>
      <c r="C18" s="25"/>
      <c r="D18" s="25"/>
      <c r="E18" s="81"/>
      <c r="F18" s="25"/>
      <c r="G18" s="137"/>
      <c r="H18" s="77">
        <v>4</v>
      </c>
      <c r="I18" s="91" t="s">
        <v>81</v>
      </c>
      <c r="J18" s="77"/>
      <c r="K18" s="77"/>
      <c r="L18" s="77"/>
      <c r="M18" s="91">
        <v>518</v>
      </c>
      <c r="N18" s="77">
        <v>1</v>
      </c>
      <c r="O18" s="25"/>
      <c r="P18" s="25"/>
      <c r="Q18" s="25"/>
      <c r="R18" s="25"/>
      <c r="S18" s="25"/>
      <c r="T18" s="25"/>
      <c r="U18" s="25"/>
      <c r="V18" s="25"/>
      <c r="W18" s="25"/>
      <c r="X18" s="43"/>
      <c r="Y18" s="46"/>
    </row>
    <row r="19" spans="1:25" s="14" customFormat="1" ht="25.05" customHeight="1">
      <c r="A19" s="47"/>
      <c r="G19" s="16"/>
      <c r="H19" s="16"/>
      <c r="I19" s="16"/>
      <c r="J19" s="16"/>
      <c r="K19" s="16"/>
      <c r="L19" s="16"/>
      <c r="M19" s="16"/>
      <c r="N19" s="128" t="s">
        <v>151</v>
      </c>
      <c r="O19" s="16"/>
      <c r="P19" s="16"/>
      <c r="U19" s="16"/>
      <c r="V19" s="16"/>
      <c r="X19" s="44"/>
      <c r="Y19" s="46"/>
    </row>
    <row r="20" spans="1:25" s="14" customFormat="1" ht="25.05" customHeight="1">
      <c r="A20" s="47"/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A21" s="47"/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A22" s="47"/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A23" s="47"/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A24" s="47"/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A25" s="47"/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A26" s="47"/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A27" s="47"/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A28" s="47"/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A29" s="47"/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A30" s="47"/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A31" s="47"/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A32" s="47"/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1:22" s="14" customFormat="1" ht="25.05" customHeight="1">
      <c r="A33" s="47"/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1:22" s="14" customFormat="1" ht="25.05" customHeight="1">
      <c r="A34" s="47"/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1:22" s="14" customFormat="1" ht="25.05" customHeight="1">
      <c r="A35" s="47"/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1:22" s="14" customFormat="1" ht="25.05" customHeight="1">
      <c r="A36" s="47"/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1:22" s="14" customFormat="1" ht="25.05" customHeight="1">
      <c r="A37" s="47"/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1:22" s="14" customFormat="1" ht="25.05" customHeight="1">
      <c r="A38" s="47"/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1:22" s="14" customFormat="1" ht="25.05" customHeight="1">
      <c r="A39" s="47"/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1:22" s="14" customFormat="1" ht="25.05" customHeight="1">
      <c r="A40" s="47"/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1:22" s="14" customFormat="1" ht="25.05" customHeight="1">
      <c r="A41" s="47"/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1:22" s="14" customFormat="1" ht="25.05" customHeight="1">
      <c r="A42" s="47"/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1:22" s="14" customFormat="1" ht="25.05" customHeight="1">
      <c r="A43" s="47"/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1:22" s="14" customFormat="1" ht="25.05" customHeight="1">
      <c r="A44" s="47"/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1:22" s="14" customFormat="1" ht="25.05" customHeight="1">
      <c r="A45" s="47"/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1:22" s="14" customFormat="1" ht="25.05" customHeight="1">
      <c r="A46" s="47"/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1:22" s="14" customFormat="1" ht="25.05" customHeight="1">
      <c r="A47" s="47"/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8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5:A6"/>
    <mergeCell ref="G2:G3"/>
    <mergeCell ref="G4:G10"/>
    <mergeCell ref="G11:G13"/>
    <mergeCell ref="G14:G18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J16" sqref="J16"/>
    </sheetView>
  </sheetViews>
  <sheetFormatPr defaultColWidth="9" defaultRowHeight="25.05" customHeight="1"/>
  <cols>
    <col min="1" max="1" width="9.33203125" style="47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1.33203125" style="15" customWidth="1"/>
    <col min="8" max="8" width="11.109375" style="16" customWidth="1"/>
    <col min="9" max="9" width="16.44140625" style="16" customWidth="1"/>
    <col min="10" max="10" width="11.21875" style="16" customWidth="1"/>
    <col min="11" max="11" width="17.21875" style="16" customWidth="1"/>
    <col min="12" max="12" width="10.44140625" style="16" customWidth="1"/>
    <col min="13" max="13" width="8.44140625" style="16" customWidth="1"/>
    <col min="14" max="14" width="11.109375" style="16" customWidth="1"/>
    <col min="15" max="15" width="2.44140625" style="16" customWidth="1"/>
    <col min="16" max="16" width="10.44140625" style="15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6" customWidth="1"/>
    <col min="22" max="22" width="7.77734375" style="16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38" t="s">
        <v>87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67" t="s">
        <v>88</v>
      </c>
      <c r="B2" s="154"/>
      <c r="C2" s="154"/>
      <c r="D2" s="154"/>
      <c r="E2" s="154"/>
      <c r="F2" s="17"/>
      <c r="G2" s="133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70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34"/>
      <c r="H3" s="149"/>
      <c r="I3" s="149"/>
      <c r="J3" s="50" t="s">
        <v>13</v>
      </c>
      <c r="K3" s="62" t="s">
        <v>14</v>
      </c>
      <c r="L3" s="18" t="s">
        <v>15</v>
      </c>
      <c r="M3" s="18" t="s">
        <v>11</v>
      </c>
      <c r="N3" s="18" t="s">
        <v>12</v>
      </c>
      <c r="P3" s="133"/>
      <c r="Q3" s="148"/>
      <c r="R3" s="148"/>
      <c r="S3" s="18" t="s">
        <v>11</v>
      </c>
      <c r="T3" s="18" t="s">
        <v>12</v>
      </c>
      <c r="U3" s="18" t="s">
        <v>13</v>
      </c>
      <c r="V3" s="18" t="s">
        <v>16</v>
      </c>
      <c r="W3" s="21" t="s">
        <v>13</v>
      </c>
      <c r="X3" s="21" t="s">
        <v>16</v>
      </c>
      <c r="Y3" s="129"/>
    </row>
    <row r="4" spans="1:25" s="14" customFormat="1" ht="27.45" customHeight="1">
      <c r="A4" s="54">
        <v>45632</v>
      </c>
      <c r="B4" s="55">
        <v>1</v>
      </c>
      <c r="C4" s="55" t="s">
        <v>89</v>
      </c>
      <c r="D4" s="55">
        <v>612</v>
      </c>
      <c r="E4" s="55">
        <v>1</v>
      </c>
      <c r="F4" s="56"/>
      <c r="G4" s="135" t="s">
        <v>152</v>
      </c>
      <c r="H4" s="90" t="s">
        <v>153</v>
      </c>
      <c r="I4" s="28" t="s">
        <v>90</v>
      </c>
      <c r="J4" s="35"/>
      <c r="K4" s="35"/>
      <c r="L4" s="53"/>
      <c r="M4" s="28">
        <v>517</v>
      </c>
      <c r="N4" s="25">
        <v>1</v>
      </c>
      <c r="O4" s="56"/>
      <c r="P4" s="89"/>
      <c r="Q4" s="94"/>
      <c r="R4" s="95"/>
      <c r="S4" s="52"/>
      <c r="T4" s="52"/>
      <c r="U4" s="96"/>
      <c r="V4" s="97"/>
      <c r="W4" s="55"/>
      <c r="X4" s="98"/>
      <c r="Y4" s="129"/>
    </row>
    <row r="5" spans="1:25" s="14" customFormat="1" ht="25.05" customHeight="1">
      <c r="A5" s="69">
        <v>45631</v>
      </c>
      <c r="B5" s="55">
        <v>8</v>
      </c>
      <c r="C5" s="55" t="s">
        <v>91</v>
      </c>
      <c r="D5" s="55">
        <v>520</v>
      </c>
      <c r="E5" s="55">
        <v>1</v>
      </c>
      <c r="F5" s="56"/>
      <c r="G5" s="136"/>
      <c r="H5" s="90" t="s">
        <v>153</v>
      </c>
      <c r="I5" s="28" t="s">
        <v>90</v>
      </c>
      <c r="J5" s="35"/>
      <c r="K5" s="53"/>
      <c r="L5" s="53"/>
      <c r="M5" s="28">
        <v>516</v>
      </c>
      <c r="N5" s="25">
        <v>1</v>
      </c>
      <c r="O5" s="56"/>
      <c r="P5" s="51"/>
      <c r="Q5" s="52"/>
      <c r="R5" s="52"/>
      <c r="S5" s="52"/>
      <c r="T5" s="53"/>
      <c r="U5" s="53"/>
      <c r="V5" s="53"/>
      <c r="W5" s="55"/>
      <c r="X5" s="98"/>
      <c r="Y5" s="129"/>
    </row>
    <row r="6" spans="1:25" s="14" customFormat="1" ht="25.05" customHeight="1">
      <c r="A6" s="130" t="s">
        <v>92</v>
      </c>
      <c r="B6" s="55">
        <v>2</v>
      </c>
      <c r="C6" s="85" t="s">
        <v>93</v>
      </c>
      <c r="D6" s="55">
        <v>632</v>
      </c>
      <c r="E6" s="55">
        <v>1</v>
      </c>
      <c r="F6" s="53"/>
      <c r="G6" s="136"/>
      <c r="H6" s="90" t="s">
        <v>153</v>
      </c>
      <c r="I6" s="28" t="s">
        <v>91</v>
      </c>
      <c r="J6" s="35"/>
      <c r="K6" s="53"/>
      <c r="L6" s="53"/>
      <c r="M6" s="28">
        <v>520</v>
      </c>
      <c r="N6" s="25">
        <v>1</v>
      </c>
      <c r="O6" s="56"/>
      <c r="P6" s="24"/>
      <c r="Q6" s="53"/>
      <c r="R6" s="53"/>
      <c r="S6" s="53"/>
      <c r="T6" s="53"/>
      <c r="U6" s="53"/>
      <c r="V6" s="53"/>
      <c r="W6" s="25"/>
      <c r="X6" s="30"/>
      <c r="Y6" s="129"/>
    </row>
    <row r="7" spans="1:25" s="14" customFormat="1" ht="25.05" customHeight="1">
      <c r="A7" s="132"/>
      <c r="B7" s="55">
        <v>2</v>
      </c>
      <c r="C7" s="85" t="s">
        <v>94</v>
      </c>
      <c r="D7" s="55">
        <v>634</v>
      </c>
      <c r="E7" s="55">
        <v>1</v>
      </c>
      <c r="F7" s="56"/>
      <c r="G7" s="136"/>
      <c r="H7" s="90" t="s">
        <v>153</v>
      </c>
      <c r="I7" s="28" t="s">
        <v>95</v>
      </c>
      <c r="J7" s="35"/>
      <c r="K7" s="53"/>
      <c r="L7" s="53"/>
      <c r="M7" s="28">
        <v>539</v>
      </c>
      <c r="N7" s="25">
        <v>1</v>
      </c>
      <c r="O7" s="56"/>
      <c r="P7" s="24"/>
      <c r="Q7" s="53"/>
      <c r="R7" s="53"/>
      <c r="S7" s="53"/>
      <c r="T7" s="53"/>
      <c r="U7" s="53"/>
      <c r="V7" s="53"/>
      <c r="W7" s="25"/>
      <c r="X7" s="30"/>
      <c r="Y7" s="129"/>
    </row>
    <row r="8" spans="1:25" s="14" customFormat="1" ht="27.45" customHeight="1">
      <c r="A8" s="51"/>
      <c r="B8" s="52"/>
      <c r="C8" s="55"/>
      <c r="D8" s="73" t="s">
        <v>33</v>
      </c>
      <c r="E8" s="73">
        <f>SUM(E4:E7)</f>
        <v>4</v>
      </c>
      <c r="F8" s="56"/>
      <c r="G8" s="137"/>
      <c r="H8" s="90" t="s">
        <v>153</v>
      </c>
      <c r="I8" s="28" t="s">
        <v>96</v>
      </c>
      <c r="J8" s="35"/>
      <c r="K8" s="53"/>
      <c r="L8" s="53"/>
      <c r="M8" s="28">
        <v>537</v>
      </c>
      <c r="N8" s="25">
        <v>1</v>
      </c>
      <c r="O8" s="56"/>
      <c r="P8" s="24"/>
      <c r="Q8" s="53"/>
      <c r="R8" s="53"/>
      <c r="S8" s="53"/>
      <c r="T8" s="53"/>
      <c r="U8" s="53"/>
      <c r="V8" s="53"/>
      <c r="W8" s="25"/>
      <c r="X8" s="30"/>
      <c r="Y8" s="129"/>
    </row>
    <row r="9" spans="1:25" s="14" customFormat="1" ht="25.05" customHeight="1">
      <c r="A9" s="51"/>
      <c r="B9" s="52"/>
      <c r="C9" s="52"/>
      <c r="D9" s="73" t="s">
        <v>35</v>
      </c>
      <c r="E9" s="73">
        <v>256</v>
      </c>
      <c r="F9" s="56"/>
      <c r="G9" s="135" t="s">
        <v>25</v>
      </c>
      <c r="H9" s="90" t="s">
        <v>153</v>
      </c>
      <c r="I9" s="90" t="s">
        <v>96</v>
      </c>
      <c r="J9" s="65"/>
      <c r="K9" s="25"/>
      <c r="L9" s="25"/>
      <c r="M9" s="28">
        <v>537</v>
      </c>
      <c r="N9" s="25">
        <v>1</v>
      </c>
      <c r="O9" s="56"/>
      <c r="P9" s="24"/>
      <c r="Q9" s="53"/>
      <c r="R9" s="53"/>
      <c r="S9" s="53"/>
      <c r="T9" s="53"/>
      <c r="U9" s="53"/>
      <c r="V9" s="53"/>
      <c r="W9" s="25"/>
      <c r="X9" s="30"/>
      <c r="Y9" s="129"/>
    </row>
    <row r="10" spans="1:25" s="14" customFormat="1" ht="25.05" customHeight="1">
      <c r="A10" s="51"/>
      <c r="B10" s="52"/>
      <c r="C10" s="52"/>
      <c r="D10" s="73" t="s">
        <v>38</v>
      </c>
      <c r="E10" s="86">
        <f>E8/E9</f>
        <v>1.5625E-2</v>
      </c>
      <c r="F10" s="56"/>
      <c r="G10" s="136"/>
      <c r="H10" s="90" t="s">
        <v>153</v>
      </c>
      <c r="I10" s="91" t="s">
        <v>90</v>
      </c>
      <c r="J10" s="77"/>
      <c r="K10" s="77"/>
      <c r="L10" s="25"/>
      <c r="M10" s="55">
        <v>517</v>
      </c>
      <c r="N10" s="25">
        <v>1</v>
      </c>
      <c r="O10" s="56"/>
      <c r="P10" s="24"/>
      <c r="Q10" s="53"/>
      <c r="R10" s="53"/>
      <c r="S10" s="53"/>
      <c r="T10" s="53"/>
      <c r="U10" s="53"/>
      <c r="V10" s="53"/>
      <c r="W10" s="25"/>
      <c r="X10" s="30"/>
      <c r="Y10" s="129"/>
    </row>
    <row r="11" spans="1:25" s="14" customFormat="1" ht="25.05" customHeight="1">
      <c r="A11" s="51"/>
      <c r="B11" s="52"/>
      <c r="C11" s="52"/>
      <c r="D11" s="52"/>
      <c r="E11" s="52"/>
      <c r="F11" s="53"/>
      <c r="G11" s="137"/>
      <c r="H11" s="90" t="s">
        <v>153</v>
      </c>
      <c r="I11" s="91" t="s">
        <v>97</v>
      </c>
      <c r="J11" s="25"/>
      <c r="K11" s="25"/>
      <c r="L11" s="25"/>
      <c r="M11" s="77">
        <v>515</v>
      </c>
      <c r="N11" s="25">
        <v>1</v>
      </c>
      <c r="O11" s="56"/>
      <c r="P11" s="24"/>
      <c r="Q11" s="53"/>
      <c r="R11" s="53"/>
      <c r="S11" s="53"/>
      <c r="T11" s="53"/>
      <c r="U11" s="53"/>
      <c r="V11" s="53"/>
      <c r="W11" s="25"/>
      <c r="X11" s="30"/>
      <c r="Y11" s="129"/>
    </row>
    <row r="12" spans="1:25" s="14" customFormat="1" ht="25.05" customHeight="1">
      <c r="A12" s="24"/>
      <c r="B12" s="53"/>
      <c r="C12" s="53"/>
      <c r="D12" s="53"/>
      <c r="E12" s="53"/>
      <c r="F12" s="53"/>
      <c r="G12" s="69">
        <v>45629</v>
      </c>
      <c r="H12" s="90" t="s">
        <v>153</v>
      </c>
      <c r="I12" s="55" t="s">
        <v>96</v>
      </c>
      <c r="J12" s="56"/>
      <c r="K12" s="53"/>
      <c r="L12" s="53"/>
      <c r="M12" s="55">
        <v>537</v>
      </c>
      <c r="N12" s="25">
        <v>1</v>
      </c>
      <c r="O12" s="56"/>
      <c r="P12" s="24"/>
      <c r="Q12" s="53"/>
      <c r="R12" s="53"/>
      <c r="S12" s="53"/>
      <c r="T12" s="53"/>
      <c r="U12" s="53"/>
      <c r="V12" s="53"/>
      <c r="W12" s="25"/>
      <c r="X12" s="30"/>
      <c r="Y12" s="129"/>
    </row>
    <row r="13" spans="1:25" s="14" customFormat="1" ht="25.05" customHeight="1">
      <c r="A13" s="24"/>
      <c r="B13" s="53"/>
      <c r="C13" s="60"/>
      <c r="D13" s="53"/>
      <c r="E13" s="61"/>
      <c r="F13" s="53"/>
      <c r="G13" s="171" t="s">
        <v>98</v>
      </c>
      <c r="H13" s="90" t="s">
        <v>154</v>
      </c>
      <c r="I13" s="28"/>
      <c r="J13" s="35"/>
      <c r="K13" s="35"/>
      <c r="L13" s="25"/>
      <c r="M13" s="28">
        <v>403</v>
      </c>
      <c r="N13" s="25">
        <v>1</v>
      </c>
      <c r="O13" s="56"/>
      <c r="P13" s="24"/>
      <c r="Q13" s="53"/>
      <c r="R13" s="53"/>
      <c r="S13" s="53"/>
      <c r="T13" s="53"/>
      <c r="U13" s="53"/>
      <c r="V13" s="53"/>
      <c r="W13" s="25"/>
      <c r="X13" s="25"/>
      <c r="Y13" s="129"/>
    </row>
    <row r="14" spans="1:25" s="14" customFormat="1" ht="25.05" customHeight="1">
      <c r="A14" s="24"/>
      <c r="B14" s="53"/>
      <c r="C14" s="53"/>
      <c r="D14" s="53"/>
      <c r="E14" s="53"/>
      <c r="F14" s="53"/>
      <c r="G14" s="172"/>
      <c r="H14" s="90" t="s">
        <v>154</v>
      </c>
      <c r="I14" s="28"/>
      <c r="J14" s="35"/>
      <c r="K14" s="25"/>
      <c r="L14" s="25"/>
      <c r="M14" s="28">
        <v>402</v>
      </c>
      <c r="N14" s="25">
        <v>1</v>
      </c>
      <c r="O14" s="56"/>
      <c r="P14" s="24"/>
      <c r="Q14" s="53"/>
      <c r="R14" s="53"/>
      <c r="S14" s="53"/>
      <c r="T14" s="53"/>
      <c r="U14" s="53"/>
      <c r="V14" s="53"/>
      <c r="W14" s="25"/>
      <c r="X14" s="25"/>
      <c r="Y14" s="129"/>
    </row>
    <row r="15" spans="1:25" s="14" customFormat="1" ht="25.05" customHeight="1">
      <c r="A15" s="87"/>
      <c r="B15" s="88"/>
      <c r="C15" s="88"/>
      <c r="D15" s="88"/>
      <c r="E15" s="88"/>
      <c r="F15" s="27"/>
      <c r="G15" s="172"/>
      <c r="H15" s="90" t="s">
        <v>154</v>
      </c>
      <c r="I15" s="28"/>
      <c r="J15" s="35"/>
      <c r="K15" s="25"/>
      <c r="L15" s="25"/>
      <c r="M15" s="28">
        <v>401</v>
      </c>
      <c r="N15" s="25">
        <v>1</v>
      </c>
      <c r="P15" s="92"/>
      <c r="Q15" s="88"/>
      <c r="R15" s="88"/>
      <c r="S15" s="88"/>
      <c r="T15" s="88"/>
      <c r="U15" s="88"/>
      <c r="V15" s="88"/>
      <c r="W15" s="25"/>
      <c r="X15" s="25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172"/>
      <c r="H16" s="90" t="s">
        <v>154</v>
      </c>
      <c r="I16" s="28"/>
      <c r="J16" s="28"/>
      <c r="K16" s="25"/>
      <c r="L16" s="25"/>
      <c r="M16" s="28">
        <v>416</v>
      </c>
      <c r="N16" s="25">
        <v>1</v>
      </c>
      <c r="O16" s="27"/>
      <c r="P16" s="32"/>
      <c r="Q16" s="27"/>
      <c r="R16" s="27"/>
      <c r="S16" s="27"/>
      <c r="T16" s="27"/>
      <c r="U16" s="27"/>
      <c r="V16" s="27"/>
      <c r="W16" s="27"/>
      <c r="X16" s="44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173"/>
      <c r="H17" s="90" t="s">
        <v>154</v>
      </c>
      <c r="I17" s="28"/>
      <c r="J17" s="35"/>
      <c r="K17" s="25"/>
      <c r="L17" s="25"/>
      <c r="M17" s="28">
        <v>420</v>
      </c>
      <c r="N17" s="25">
        <v>1</v>
      </c>
      <c r="O17" s="27"/>
      <c r="P17" s="32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168" t="s">
        <v>99</v>
      </c>
      <c r="H18" s="90" t="s">
        <v>154</v>
      </c>
      <c r="I18" s="28" t="s">
        <v>100</v>
      </c>
      <c r="J18" s="35"/>
      <c r="K18" s="25"/>
      <c r="L18" s="25"/>
      <c r="M18" s="28">
        <v>315</v>
      </c>
      <c r="N18" s="25">
        <v>1</v>
      </c>
      <c r="O18" s="27"/>
      <c r="P18" s="32"/>
      <c r="Q18" s="27"/>
      <c r="R18" s="27"/>
      <c r="S18" s="27"/>
      <c r="T18" s="27"/>
      <c r="U18" s="27"/>
      <c r="V18" s="27"/>
      <c r="W18" s="27"/>
      <c r="X18" s="44"/>
      <c r="Y18" s="46"/>
    </row>
    <row r="19" spans="1:25" s="14" customFormat="1" ht="25.05" customHeight="1">
      <c r="A19" s="47"/>
      <c r="G19" s="169"/>
      <c r="H19" s="90" t="s">
        <v>154</v>
      </c>
      <c r="I19" s="28" t="s">
        <v>101</v>
      </c>
      <c r="J19" s="35"/>
      <c r="K19" s="25"/>
      <c r="L19" s="25"/>
      <c r="M19" s="28">
        <v>419</v>
      </c>
      <c r="N19" s="25">
        <v>1</v>
      </c>
      <c r="O19" s="16"/>
      <c r="P19" s="15"/>
      <c r="U19" s="16"/>
      <c r="V19" s="16"/>
      <c r="X19" s="44"/>
      <c r="Y19" s="46"/>
    </row>
    <row r="20" spans="1:25" s="14" customFormat="1" ht="25.05" customHeight="1">
      <c r="A20" s="47"/>
      <c r="G20" s="15"/>
      <c r="H20" s="16"/>
      <c r="I20" s="16"/>
      <c r="J20" s="16"/>
      <c r="K20" s="16"/>
      <c r="L20" s="16"/>
      <c r="M20" s="16"/>
      <c r="N20" s="93" t="s">
        <v>102</v>
      </c>
      <c r="O20" s="16"/>
      <c r="P20" s="15"/>
      <c r="U20" s="16"/>
      <c r="V20" s="16"/>
      <c r="X20" s="44"/>
      <c r="Y20" s="46"/>
    </row>
    <row r="21" spans="1:25" s="14" customFormat="1" ht="25.05" customHeight="1">
      <c r="A21" s="47"/>
      <c r="G21" s="15"/>
      <c r="H21" s="16"/>
      <c r="I21" s="16"/>
      <c r="J21" s="16"/>
      <c r="K21" s="16"/>
      <c r="L21" s="16"/>
      <c r="M21" s="16"/>
      <c r="N21" s="16"/>
      <c r="O21" s="16"/>
      <c r="P21" s="15"/>
      <c r="U21" s="16"/>
      <c r="V21" s="16"/>
      <c r="X21" s="44"/>
      <c r="Y21" s="46"/>
    </row>
    <row r="22" spans="1:25" s="14" customFormat="1" ht="25.05" customHeight="1">
      <c r="A22" s="47"/>
      <c r="G22" s="15"/>
      <c r="H22" s="16"/>
      <c r="I22" s="16"/>
      <c r="J22" s="16"/>
      <c r="K22" s="16"/>
      <c r="L22" s="16"/>
      <c r="M22" s="16"/>
      <c r="N22" s="16"/>
      <c r="O22" s="16"/>
      <c r="P22" s="15"/>
      <c r="U22" s="16"/>
      <c r="V22" s="16"/>
      <c r="X22" s="44"/>
      <c r="Y22" s="46"/>
    </row>
    <row r="23" spans="1:25" s="14" customFormat="1" ht="25.05" customHeight="1">
      <c r="A23" s="47"/>
      <c r="G23" s="15"/>
      <c r="H23" s="16"/>
      <c r="I23" s="16"/>
      <c r="J23" s="16"/>
      <c r="K23" s="16"/>
      <c r="L23" s="16"/>
      <c r="M23" s="16"/>
      <c r="N23" s="16"/>
      <c r="O23" s="16"/>
      <c r="P23" s="15"/>
      <c r="U23" s="16"/>
      <c r="V23" s="16"/>
      <c r="X23" s="44"/>
      <c r="Y23" s="46"/>
    </row>
    <row r="24" spans="1:25" s="14" customFormat="1" ht="25.05" customHeight="1">
      <c r="A24" s="47"/>
      <c r="G24" s="15"/>
      <c r="H24" s="16"/>
      <c r="I24" s="16"/>
      <c r="J24" s="16"/>
      <c r="K24" s="16"/>
      <c r="L24" s="16"/>
      <c r="M24" s="16"/>
      <c r="N24" s="16"/>
      <c r="O24" s="16"/>
      <c r="P24" s="15"/>
      <c r="U24" s="16"/>
      <c r="V24" s="16"/>
      <c r="X24" s="44"/>
      <c r="Y24" s="46"/>
    </row>
    <row r="25" spans="1:25" s="14" customFormat="1" ht="25.05" customHeight="1">
      <c r="A25" s="47"/>
      <c r="G25" s="15"/>
      <c r="H25" s="16"/>
      <c r="I25" s="16"/>
      <c r="J25" s="16"/>
      <c r="K25" s="16"/>
      <c r="L25" s="16"/>
      <c r="M25" s="16"/>
      <c r="N25" s="16"/>
      <c r="O25" s="16"/>
      <c r="P25" s="15"/>
      <c r="U25" s="16"/>
      <c r="V25" s="16"/>
      <c r="X25" s="44"/>
      <c r="Y25" s="46"/>
    </row>
    <row r="26" spans="1:25" s="14" customFormat="1" ht="25.05" customHeight="1">
      <c r="A26" s="47"/>
      <c r="G26" s="15"/>
      <c r="H26" s="16"/>
      <c r="I26" s="16"/>
      <c r="J26" s="16"/>
      <c r="K26" s="16"/>
      <c r="L26" s="16"/>
      <c r="M26" s="16"/>
      <c r="N26" s="16"/>
      <c r="O26" s="16"/>
      <c r="P26" s="15"/>
      <c r="U26" s="16"/>
      <c r="V26" s="16"/>
    </row>
    <row r="27" spans="1:25" s="14" customFormat="1" ht="25.05" customHeight="1">
      <c r="A27" s="47"/>
      <c r="G27" s="15"/>
      <c r="H27" s="16"/>
      <c r="I27" s="16"/>
      <c r="J27" s="16"/>
      <c r="K27" s="16"/>
      <c r="L27" s="16"/>
      <c r="M27" s="16"/>
      <c r="N27" s="16"/>
      <c r="O27" s="16"/>
      <c r="P27" s="15"/>
      <c r="U27" s="16"/>
      <c r="V27" s="16"/>
    </row>
    <row r="28" spans="1:25" s="14" customFormat="1" ht="25.05" customHeight="1">
      <c r="A28" s="47"/>
      <c r="G28" s="15"/>
      <c r="H28" s="16"/>
      <c r="I28" s="16"/>
      <c r="J28" s="16"/>
      <c r="K28" s="16"/>
      <c r="L28" s="16"/>
      <c r="M28" s="16"/>
      <c r="N28" s="16"/>
      <c r="O28" s="16"/>
      <c r="P28" s="15"/>
      <c r="U28" s="16"/>
      <c r="V28" s="16"/>
    </row>
    <row r="29" spans="1:25" s="14" customFormat="1" ht="25.05" customHeight="1">
      <c r="A29" s="47"/>
      <c r="G29" s="15"/>
      <c r="H29" s="16"/>
      <c r="I29" s="16"/>
      <c r="J29" s="16"/>
      <c r="K29" s="16"/>
      <c r="L29" s="16"/>
      <c r="M29" s="16"/>
      <c r="N29" s="16"/>
      <c r="O29" s="16"/>
      <c r="P29" s="15"/>
      <c r="U29" s="16"/>
      <c r="V29" s="16"/>
    </row>
    <row r="30" spans="1:25" s="14" customFormat="1" ht="25.05" customHeight="1">
      <c r="A30" s="47"/>
      <c r="G30" s="15"/>
      <c r="H30" s="16"/>
      <c r="I30" s="16"/>
      <c r="J30" s="16"/>
      <c r="K30" s="16"/>
      <c r="L30" s="16"/>
      <c r="M30" s="16"/>
      <c r="N30" s="16"/>
      <c r="O30" s="16"/>
      <c r="P30" s="15"/>
      <c r="U30" s="16"/>
      <c r="V30" s="16"/>
    </row>
    <row r="31" spans="1:25" s="14" customFormat="1" ht="25.05" customHeight="1">
      <c r="A31" s="47"/>
      <c r="G31" s="15"/>
      <c r="H31" s="16"/>
      <c r="I31" s="16"/>
      <c r="J31" s="16"/>
      <c r="K31" s="16"/>
      <c r="L31" s="16"/>
      <c r="M31" s="16"/>
      <c r="N31" s="16"/>
      <c r="O31" s="16"/>
      <c r="P31" s="15"/>
      <c r="U31" s="16"/>
      <c r="V31" s="16"/>
    </row>
    <row r="32" spans="1:25" s="14" customFormat="1" ht="25.05" customHeight="1">
      <c r="A32" s="47"/>
      <c r="G32" s="15"/>
      <c r="H32" s="16"/>
      <c r="I32" s="16"/>
      <c r="J32" s="16"/>
      <c r="K32" s="16"/>
      <c r="L32" s="16"/>
      <c r="M32" s="16"/>
      <c r="N32" s="16"/>
      <c r="O32" s="16"/>
      <c r="P32" s="15"/>
      <c r="U32" s="16"/>
      <c r="V32" s="16"/>
    </row>
    <row r="33" spans="1:22" s="14" customFormat="1" ht="25.05" customHeight="1">
      <c r="A33" s="47"/>
      <c r="G33" s="15"/>
      <c r="H33" s="16"/>
      <c r="I33" s="16"/>
      <c r="J33" s="16"/>
      <c r="K33" s="16"/>
      <c r="L33" s="16"/>
      <c r="M33" s="16"/>
      <c r="N33" s="16"/>
      <c r="O33" s="16"/>
      <c r="P33" s="15"/>
      <c r="U33" s="16"/>
      <c r="V33" s="16"/>
    </row>
    <row r="34" spans="1:22" s="14" customFormat="1" ht="25.05" customHeight="1">
      <c r="A34" s="47"/>
      <c r="G34" s="15"/>
      <c r="H34" s="16"/>
      <c r="I34" s="16"/>
      <c r="J34" s="16"/>
      <c r="K34" s="16"/>
      <c r="L34" s="16"/>
      <c r="M34" s="16"/>
      <c r="N34" s="16"/>
      <c r="O34" s="16"/>
      <c r="P34" s="15"/>
      <c r="U34" s="16"/>
      <c r="V34" s="16"/>
    </row>
    <row r="35" spans="1:22" s="14" customFormat="1" ht="25.05" customHeight="1">
      <c r="A35" s="47"/>
      <c r="G35" s="15"/>
      <c r="H35" s="16"/>
      <c r="I35" s="16"/>
      <c r="J35" s="16"/>
      <c r="K35" s="16"/>
      <c r="L35" s="16"/>
      <c r="M35" s="16"/>
      <c r="N35" s="16"/>
      <c r="O35" s="16"/>
      <c r="P35" s="15"/>
      <c r="U35" s="16"/>
      <c r="V35" s="16"/>
    </row>
    <row r="36" spans="1:22" s="14" customFormat="1" ht="25.05" customHeight="1">
      <c r="A36" s="47"/>
      <c r="G36" s="15"/>
      <c r="H36" s="16"/>
      <c r="I36" s="16"/>
      <c r="J36" s="16"/>
      <c r="K36" s="16"/>
      <c r="L36" s="16"/>
      <c r="M36" s="16"/>
      <c r="N36" s="16"/>
      <c r="O36" s="16"/>
      <c r="P36" s="15"/>
      <c r="U36" s="16"/>
      <c r="V36" s="16"/>
    </row>
    <row r="37" spans="1:22" s="14" customFormat="1" ht="25.05" customHeight="1">
      <c r="A37" s="47"/>
      <c r="G37" s="15"/>
      <c r="H37" s="16"/>
      <c r="I37" s="16"/>
      <c r="J37" s="16"/>
      <c r="K37" s="16"/>
      <c r="L37" s="16"/>
      <c r="M37" s="16"/>
      <c r="N37" s="16"/>
      <c r="O37" s="16"/>
      <c r="P37" s="15"/>
      <c r="U37" s="16"/>
      <c r="V37" s="16"/>
    </row>
    <row r="38" spans="1:22" s="14" customFormat="1" ht="25.05" customHeight="1">
      <c r="A38" s="47"/>
      <c r="G38" s="15"/>
      <c r="H38" s="16"/>
      <c r="I38" s="16"/>
      <c r="J38" s="16"/>
      <c r="K38" s="16"/>
      <c r="L38" s="16"/>
      <c r="M38" s="16"/>
      <c r="N38" s="16"/>
      <c r="O38" s="16"/>
      <c r="P38" s="15"/>
      <c r="U38" s="16"/>
      <c r="V38" s="16"/>
    </row>
    <row r="39" spans="1:22" s="14" customFormat="1" ht="25.05" customHeight="1">
      <c r="A39" s="47"/>
      <c r="G39" s="15"/>
      <c r="H39" s="16"/>
      <c r="I39" s="16"/>
      <c r="J39" s="16"/>
      <c r="K39" s="16"/>
      <c r="L39" s="16"/>
      <c r="M39" s="16"/>
      <c r="N39" s="16"/>
      <c r="O39" s="16"/>
      <c r="P39" s="15"/>
      <c r="U39" s="16"/>
      <c r="V39" s="16"/>
    </row>
    <row r="40" spans="1:22" s="14" customFormat="1" ht="25.05" customHeight="1">
      <c r="A40" s="47"/>
      <c r="G40" s="15"/>
      <c r="H40" s="16"/>
      <c r="I40" s="16"/>
      <c r="J40" s="16"/>
      <c r="K40" s="16"/>
      <c r="L40" s="16"/>
      <c r="M40" s="16"/>
      <c r="N40" s="16"/>
      <c r="O40" s="16"/>
      <c r="P40" s="15"/>
      <c r="U40" s="16"/>
      <c r="V40" s="16"/>
    </row>
    <row r="41" spans="1:22" s="14" customFormat="1" ht="25.05" customHeight="1">
      <c r="A41" s="47"/>
      <c r="G41" s="15"/>
      <c r="H41" s="16"/>
      <c r="I41" s="16"/>
      <c r="J41" s="16"/>
      <c r="K41" s="16"/>
      <c r="L41" s="16"/>
      <c r="M41" s="16"/>
      <c r="N41" s="16"/>
      <c r="O41" s="16"/>
      <c r="P41" s="15"/>
      <c r="U41" s="16"/>
      <c r="V41" s="16"/>
    </row>
    <row r="42" spans="1:22" s="14" customFormat="1" ht="25.05" customHeight="1">
      <c r="A42" s="47"/>
      <c r="G42" s="15"/>
      <c r="H42" s="16"/>
      <c r="I42" s="16"/>
      <c r="J42" s="16"/>
      <c r="K42" s="16"/>
      <c r="L42" s="16"/>
      <c r="M42" s="16"/>
      <c r="N42" s="16"/>
      <c r="O42" s="16"/>
      <c r="P42" s="15"/>
      <c r="U42" s="16"/>
      <c r="V42" s="16"/>
    </row>
    <row r="43" spans="1:22" s="14" customFormat="1" ht="25.05" customHeight="1">
      <c r="A43" s="47"/>
      <c r="G43" s="15"/>
      <c r="H43" s="16"/>
      <c r="I43" s="16"/>
      <c r="J43" s="16"/>
      <c r="K43" s="16"/>
      <c r="L43" s="16"/>
      <c r="M43" s="16"/>
      <c r="N43" s="16"/>
      <c r="O43" s="16"/>
      <c r="P43" s="15"/>
      <c r="U43" s="16"/>
      <c r="V43" s="16"/>
    </row>
    <row r="44" spans="1:22" s="14" customFormat="1" ht="25.05" customHeight="1">
      <c r="A44" s="47"/>
      <c r="G44" s="15"/>
      <c r="H44" s="16"/>
      <c r="I44" s="16"/>
      <c r="J44" s="16"/>
      <c r="K44" s="16"/>
      <c r="L44" s="16"/>
      <c r="M44" s="16"/>
      <c r="N44" s="16"/>
      <c r="O44" s="16"/>
      <c r="P44" s="15"/>
      <c r="U44" s="16"/>
      <c r="V44" s="16"/>
    </row>
    <row r="45" spans="1:22" s="14" customFormat="1" ht="25.05" customHeight="1">
      <c r="A45" s="47"/>
      <c r="G45" s="15"/>
      <c r="H45" s="16"/>
      <c r="I45" s="16"/>
      <c r="J45" s="16"/>
      <c r="K45" s="16"/>
      <c r="L45" s="16"/>
      <c r="M45" s="16"/>
      <c r="N45" s="16"/>
      <c r="O45" s="16"/>
      <c r="P45" s="15"/>
      <c r="U45" s="16"/>
      <c r="V45" s="16"/>
    </row>
    <row r="46" spans="1:22" s="14" customFormat="1" ht="25.05" customHeight="1">
      <c r="A46" s="47"/>
      <c r="G46" s="15"/>
      <c r="H46" s="16"/>
      <c r="I46" s="16"/>
      <c r="J46" s="16"/>
      <c r="K46" s="16"/>
      <c r="L46" s="16"/>
      <c r="M46" s="16"/>
      <c r="N46" s="16"/>
      <c r="O46" s="16"/>
      <c r="P46" s="15"/>
      <c r="U46" s="16"/>
      <c r="V46" s="16"/>
    </row>
    <row r="47" spans="1:22" s="14" customFormat="1" ht="25.05" customHeight="1">
      <c r="A47" s="47"/>
      <c r="G47" s="15"/>
      <c r="H47" s="16"/>
      <c r="I47" s="16"/>
      <c r="J47" s="16"/>
      <c r="K47" s="16"/>
      <c r="L47" s="16"/>
      <c r="M47" s="16"/>
      <c r="N47" s="16"/>
      <c r="O47" s="16"/>
      <c r="P47" s="15"/>
      <c r="U47" s="16"/>
      <c r="V47" s="16"/>
    </row>
  </sheetData>
  <mergeCells count="19">
    <mergeCell ref="A1:X1"/>
    <mergeCell ref="A2:E2"/>
    <mergeCell ref="J2:L2"/>
    <mergeCell ref="M2:N2"/>
    <mergeCell ref="S2:T2"/>
    <mergeCell ref="U2:V2"/>
    <mergeCell ref="W2:X2"/>
    <mergeCell ref="R2:R3"/>
    <mergeCell ref="A6:A7"/>
    <mergeCell ref="G2:G3"/>
    <mergeCell ref="G4:G8"/>
    <mergeCell ref="G9:G11"/>
    <mergeCell ref="G13:G17"/>
    <mergeCell ref="Y2:Y16"/>
    <mergeCell ref="G18:G19"/>
    <mergeCell ref="H2:H3"/>
    <mergeCell ref="I2:I3"/>
    <mergeCell ref="P2:P3"/>
    <mergeCell ref="Q2:Q3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S9" sqref="S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15" customWidth="1"/>
    <col min="8" max="8" width="8.109375" style="16" customWidth="1"/>
    <col min="9" max="9" width="13.6640625" style="16" customWidth="1"/>
    <col min="10" max="10" width="10.21875" style="16" customWidth="1"/>
    <col min="11" max="11" width="13" style="16" customWidth="1"/>
    <col min="12" max="12" width="9.21875" style="16" customWidth="1"/>
    <col min="13" max="13" width="16.5546875" style="16" customWidth="1"/>
    <col min="14" max="14" width="10.44140625" style="16" customWidth="1"/>
    <col min="15" max="15" width="2.6640625" style="16" customWidth="1"/>
    <col min="16" max="16" width="13.88671875" style="16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6" customWidth="1"/>
    <col min="22" max="22" width="8.88671875" style="16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38" t="s">
        <v>103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54" t="s">
        <v>104</v>
      </c>
      <c r="B2" s="154"/>
      <c r="C2" s="154"/>
      <c r="D2" s="154"/>
      <c r="E2" s="154"/>
      <c r="F2" s="17"/>
      <c r="G2" s="133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21" t="s">
        <v>11</v>
      </c>
      <c r="E3" s="21" t="s">
        <v>12</v>
      </c>
      <c r="F3" s="22"/>
      <c r="G3" s="174"/>
      <c r="H3" s="175"/>
      <c r="I3" s="175"/>
      <c r="J3" s="23" t="s">
        <v>13</v>
      </c>
      <c r="K3" s="34" t="s">
        <v>14</v>
      </c>
      <c r="L3" s="21" t="s">
        <v>15</v>
      </c>
      <c r="M3" s="21" t="s">
        <v>11</v>
      </c>
      <c r="N3" s="21" t="s">
        <v>12</v>
      </c>
      <c r="P3" s="156"/>
      <c r="Q3" s="156"/>
      <c r="R3" s="156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9"/>
    </row>
    <row r="4" spans="1:25" s="14" customFormat="1" ht="25.05" customHeight="1">
      <c r="A4" s="54">
        <v>45631</v>
      </c>
      <c r="B4" s="55">
        <v>8</v>
      </c>
      <c r="C4" s="55" t="s">
        <v>105</v>
      </c>
      <c r="D4" s="55">
        <v>534</v>
      </c>
      <c r="E4" s="55">
        <v>1</v>
      </c>
      <c r="F4" s="27"/>
      <c r="G4" s="75" t="s">
        <v>18</v>
      </c>
      <c r="H4" s="55" t="s">
        <v>153</v>
      </c>
      <c r="I4" s="55" t="s">
        <v>105</v>
      </c>
      <c r="J4" s="25"/>
      <c r="K4" s="25"/>
      <c r="L4" s="25"/>
      <c r="M4" s="55">
        <v>534</v>
      </c>
      <c r="N4" s="37">
        <v>1</v>
      </c>
      <c r="P4" s="54">
        <v>45629</v>
      </c>
      <c r="Q4" s="55">
        <v>8</v>
      </c>
      <c r="R4" s="55" t="s">
        <v>105</v>
      </c>
      <c r="S4" s="82">
        <v>536</v>
      </c>
      <c r="T4" s="55">
        <v>1</v>
      </c>
      <c r="V4" s="25"/>
      <c r="W4" s="25"/>
      <c r="X4" s="30"/>
      <c r="Y4" s="129"/>
    </row>
    <row r="5" spans="1:25" s="14" customFormat="1" ht="25.05" customHeight="1">
      <c r="A5" s="69"/>
      <c r="B5" s="55"/>
      <c r="C5" s="55"/>
      <c r="D5" s="73" t="s">
        <v>33</v>
      </c>
      <c r="E5" s="73">
        <v>1</v>
      </c>
      <c r="F5" s="27"/>
      <c r="G5" s="76"/>
      <c r="H5" s="77"/>
      <c r="I5" s="77"/>
      <c r="J5" s="77"/>
      <c r="K5" s="25"/>
      <c r="L5" s="25"/>
      <c r="M5" s="77"/>
      <c r="N5" s="42" t="s">
        <v>39</v>
      </c>
      <c r="P5" s="72"/>
      <c r="Q5" s="55"/>
      <c r="R5" s="78"/>
      <c r="S5" s="55"/>
      <c r="T5" s="73" t="s">
        <v>39</v>
      </c>
      <c r="U5" s="25"/>
      <c r="V5" s="25"/>
      <c r="W5" s="25"/>
      <c r="X5" s="30"/>
      <c r="Y5" s="129"/>
    </row>
    <row r="6" spans="1:25" s="14" customFormat="1" ht="25.05" customHeight="1">
      <c r="A6" s="54"/>
      <c r="B6" s="55"/>
      <c r="C6" s="78"/>
      <c r="D6" s="73" t="s">
        <v>35</v>
      </c>
      <c r="E6" s="79">
        <v>180</v>
      </c>
      <c r="F6" s="27"/>
      <c r="G6" s="76"/>
      <c r="H6" s="77"/>
      <c r="I6" s="77"/>
      <c r="J6" s="25"/>
      <c r="K6" s="25"/>
      <c r="L6" s="25"/>
      <c r="M6" s="77"/>
      <c r="N6" s="37"/>
      <c r="P6" s="54"/>
      <c r="Q6" s="55"/>
      <c r="R6" s="83"/>
      <c r="S6" s="84"/>
      <c r="T6" s="84"/>
      <c r="U6" s="25"/>
      <c r="V6" s="25"/>
      <c r="W6" s="25"/>
      <c r="X6" s="30"/>
      <c r="Y6" s="129"/>
    </row>
    <row r="7" spans="1:25" s="14" customFormat="1" ht="25.05" customHeight="1">
      <c r="A7" s="54"/>
      <c r="B7" s="55"/>
      <c r="C7" s="78"/>
      <c r="D7" s="73" t="s">
        <v>38</v>
      </c>
      <c r="E7" s="80">
        <f>E5/E6</f>
        <v>5.5555555555555601E-3</v>
      </c>
      <c r="F7" s="27"/>
      <c r="G7" s="76"/>
      <c r="H7" s="77"/>
      <c r="I7" s="77"/>
      <c r="J7" s="25"/>
      <c r="K7" s="25"/>
      <c r="L7" s="25"/>
      <c r="M7" s="77"/>
      <c r="N7" s="37"/>
      <c r="P7" s="25"/>
      <c r="Q7" s="25"/>
      <c r="R7" s="25"/>
      <c r="S7" s="25"/>
      <c r="T7" s="25"/>
      <c r="U7" s="25"/>
      <c r="V7" s="25"/>
      <c r="W7" s="25"/>
      <c r="X7" s="30"/>
      <c r="Y7" s="129"/>
    </row>
    <row r="8" spans="1:25" s="14" customFormat="1" ht="25.05" customHeight="1">
      <c r="A8" s="24"/>
      <c r="B8" s="25"/>
      <c r="C8" s="25"/>
      <c r="D8" s="25"/>
      <c r="E8" s="81"/>
      <c r="F8" s="27"/>
      <c r="G8" s="76"/>
      <c r="H8" s="77"/>
      <c r="I8" s="25"/>
      <c r="J8" s="25"/>
      <c r="K8" s="25"/>
      <c r="L8" s="25"/>
      <c r="M8" s="25"/>
      <c r="N8" s="37"/>
      <c r="P8" s="25"/>
      <c r="Q8" s="25"/>
      <c r="R8" s="25"/>
      <c r="S8" s="25"/>
      <c r="T8" s="25"/>
      <c r="U8" s="25"/>
      <c r="V8" s="25"/>
      <c r="W8" s="25"/>
      <c r="X8" s="30"/>
      <c r="Y8" s="129"/>
    </row>
    <row r="9" spans="1:25" s="14" customFormat="1" ht="25.05" customHeight="1">
      <c r="A9" s="24"/>
      <c r="B9" s="25"/>
      <c r="C9" s="25"/>
      <c r="D9" s="25"/>
      <c r="E9" s="81"/>
      <c r="F9" s="27"/>
      <c r="G9" s="76"/>
      <c r="H9" s="77"/>
      <c r="I9" s="25"/>
      <c r="J9" s="25"/>
      <c r="K9" s="25"/>
      <c r="L9" s="25"/>
      <c r="M9" s="25"/>
      <c r="N9" s="37"/>
      <c r="P9" s="25"/>
      <c r="Q9" s="25"/>
      <c r="R9" s="25"/>
      <c r="S9" s="25"/>
      <c r="T9" s="25"/>
      <c r="U9" s="25"/>
      <c r="V9" s="25"/>
      <c r="W9" s="25"/>
      <c r="X9" s="30"/>
      <c r="Y9" s="129"/>
    </row>
    <row r="10" spans="1:25" s="14" customFormat="1" ht="25.05" customHeight="1">
      <c r="A10" s="24"/>
      <c r="B10" s="25"/>
      <c r="C10" s="25"/>
      <c r="D10" s="25"/>
      <c r="E10" s="81"/>
      <c r="F10" s="27"/>
      <c r="G10" s="30"/>
      <c r="H10" s="25"/>
      <c r="I10" s="25"/>
      <c r="J10" s="25"/>
      <c r="K10" s="25"/>
      <c r="L10" s="25"/>
      <c r="M10" s="25"/>
      <c r="N10" s="37"/>
      <c r="P10" s="25"/>
      <c r="Q10" s="25"/>
      <c r="R10" s="25"/>
      <c r="S10" s="25"/>
      <c r="T10" s="25"/>
      <c r="U10" s="25"/>
      <c r="V10" s="25"/>
      <c r="W10" s="25"/>
      <c r="X10" s="30"/>
      <c r="Y10" s="129"/>
    </row>
    <row r="11" spans="1:25" s="14" customFormat="1" ht="25.05" customHeight="1">
      <c r="A11" s="24"/>
      <c r="B11" s="25"/>
      <c r="C11" s="25"/>
      <c r="D11" s="25"/>
      <c r="E11" s="25"/>
      <c r="F11" s="27"/>
      <c r="G11" s="30"/>
      <c r="H11" s="25"/>
      <c r="I11" s="25"/>
      <c r="J11" s="25"/>
      <c r="K11" s="25"/>
      <c r="L11" s="25"/>
      <c r="M11" s="25"/>
      <c r="N11" s="43"/>
      <c r="P11" s="25"/>
      <c r="Q11" s="25"/>
      <c r="R11" s="25"/>
      <c r="S11" s="25"/>
      <c r="T11" s="25"/>
      <c r="U11" s="25"/>
      <c r="V11" s="25"/>
      <c r="W11" s="25"/>
      <c r="X11" s="30"/>
      <c r="Y11" s="129"/>
    </row>
    <row r="12" spans="1:25" s="14" customFormat="1" ht="25.05" customHeight="1">
      <c r="A12" s="24"/>
      <c r="B12" s="25"/>
      <c r="C12" s="25"/>
      <c r="D12" s="25"/>
      <c r="E12" s="25"/>
      <c r="F12" s="27"/>
      <c r="G12" s="30"/>
      <c r="H12" s="25"/>
      <c r="I12" s="25"/>
      <c r="J12" s="25"/>
      <c r="K12" s="25"/>
      <c r="L12" s="25"/>
      <c r="M12" s="25"/>
      <c r="N12" s="43"/>
      <c r="P12" s="25"/>
      <c r="Q12" s="25"/>
      <c r="R12" s="25"/>
      <c r="S12" s="25"/>
      <c r="T12" s="25"/>
      <c r="U12" s="25"/>
      <c r="V12" s="25"/>
      <c r="W12" s="25"/>
      <c r="X12" s="30"/>
      <c r="Y12" s="129"/>
    </row>
    <row r="13" spans="1:25" s="14" customFormat="1" ht="25.05" customHeight="1">
      <c r="A13" s="24"/>
      <c r="B13" s="25"/>
      <c r="C13" s="26"/>
      <c r="D13" s="25"/>
      <c r="E13" s="25"/>
      <c r="F13" s="27"/>
      <c r="G13" s="30"/>
      <c r="H13" s="25"/>
      <c r="I13" s="25"/>
      <c r="J13" s="25"/>
      <c r="K13" s="25"/>
      <c r="L13" s="25"/>
      <c r="M13" s="25"/>
      <c r="N13" s="25"/>
      <c r="P13" s="25"/>
      <c r="Q13" s="25"/>
      <c r="R13" s="25"/>
      <c r="S13" s="25"/>
      <c r="T13" s="25"/>
      <c r="U13" s="25"/>
      <c r="V13" s="25"/>
      <c r="W13" s="25"/>
      <c r="X13" s="25"/>
      <c r="Y13" s="129"/>
    </row>
    <row r="14" spans="1:25" s="14" customFormat="1" ht="25.05" customHeight="1">
      <c r="A14" s="24"/>
      <c r="B14" s="25"/>
      <c r="C14" s="25"/>
      <c r="D14" s="25"/>
      <c r="E14" s="25"/>
      <c r="F14" s="27"/>
      <c r="G14" s="30"/>
      <c r="H14" s="25"/>
      <c r="I14" s="25"/>
      <c r="J14" s="25"/>
      <c r="K14" s="25"/>
      <c r="L14" s="25"/>
      <c r="M14" s="25"/>
      <c r="N14" s="25"/>
      <c r="P14" s="25"/>
      <c r="Q14" s="25"/>
      <c r="R14" s="25"/>
      <c r="S14" s="25"/>
      <c r="T14" s="25"/>
      <c r="U14" s="25"/>
      <c r="V14" s="25"/>
      <c r="W14" s="25"/>
      <c r="X14" s="25"/>
      <c r="Y14" s="129"/>
    </row>
    <row r="15" spans="1:25" s="14" customFormat="1" ht="25.05" customHeight="1">
      <c r="A15" s="24"/>
      <c r="B15" s="25"/>
      <c r="C15" s="25"/>
      <c r="D15" s="25"/>
      <c r="E15" s="25"/>
      <c r="F15" s="27"/>
      <c r="G15" s="30"/>
      <c r="H15" s="25"/>
      <c r="I15" s="25"/>
      <c r="J15" s="25"/>
      <c r="K15" s="25"/>
      <c r="L15" s="25"/>
      <c r="M15" s="25"/>
      <c r="N15" s="25"/>
      <c r="P15" s="25"/>
      <c r="Q15" s="25"/>
      <c r="R15" s="25"/>
      <c r="S15" s="25"/>
      <c r="T15" s="25"/>
      <c r="U15" s="25"/>
      <c r="V15" s="25"/>
      <c r="W15" s="25"/>
      <c r="X15" s="25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15"/>
      <c r="H16" s="16"/>
      <c r="I16" s="16"/>
      <c r="J16" s="16"/>
      <c r="K16" s="16"/>
      <c r="L16" s="16"/>
      <c r="M16" s="16"/>
      <c r="N16" s="16"/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15"/>
      <c r="H17" s="16"/>
      <c r="I17" s="16"/>
      <c r="J17" s="16"/>
      <c r="K17" s="16"/>
      <c r="L17" s="16"/>
      <c r="M17" s="16"/>
      <c r="N17" s="16"/>
      <c r="O17" s="27"/>
      <c r="P17" s="27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15"/>
      <c r="H18" s="16"/>
      <c r="I18" s="16"/>
      <c r="J18" s="16"/>
      <c r="K18" s="16"/>
      <c r="L18" s="16"/>
      <c r="M18" s="16"/>
      <c r="N18" s="16"/>
      <c r="O18" s="27"/>
      <c r="P18" s="27"/>
      <c r="Q18" s="27"/>
      <c r="R18" s="27"/>
      <c r="S18" s="27"/>
      <c r="T18" s="27"/>
      <c r="U18" s="27"/>
      <c r="V18" s="27"/>
      <c r="W18" s="27"/>
      <c r="X18" s="44"/>
      <c r="Y18" s="46"/>
    </row>
    <row r="19" spans="1:25" s="14" customFormat="1" ht="25.05" customHeight="1">
      <c r="G19" s="15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5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5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5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5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5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5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5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5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5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5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5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5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5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5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5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5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5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5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5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5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5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5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5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5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5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5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5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5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N6" sqref="N6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6" customWidth="1"/>
    <col min="8" max="8" width="8.109375" style="16" customWidth="1"/>
    <col min="9" max="9" width="9.77734375" style="16" customWidth="1"/>
    <col min="10" max="10" width="10.5546875" style="16" customWidth="1"/>
    <col min="11" max="11" width="13.6640625" style="16" customWidth="1"/>
    <col min="12" max="12" width="12" style="16" customWidth="1"/>
    <col min="13" max="13" width="8" style="16" customWidth="1"/>
    <col min="14" max="14" width="12.5546875" style="16" customWidth="1"/>
    <col min="15" max="15" width="3" style="16" customWidth="1"/>
    <col min="16" max="16" width="6.6640625" style="16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7.88671875" style="16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38" t="s">
        <v>106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54" t="s">
        <v>107</v>
      </c>
      <c r="B2" s="154"/>
      <c r="C2" s="154"/>
      <c r="D2" s="154"/>
      <c r="E2" s="154"/>
      <c r="F2" s="17"/>
      <c r="G2" s="148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49"/>
      <c r="H3" s="149"/>
      <c r="I3" s="149"/>
      <c r="J3" s="50" t="s">
        <v>13</v>
      </c>
      <c r="K3" s="62" t="s">
        <v>14</v>
      </c>
      <c r="L3" s="18" t="s">
        <v>15</v>
      </c>
      <c r="M3" s="18" t="s">
        <v>11</v>
      </c>
      <c r="N3" s="18" t="s">
        <v>12</v>
      </c>
      <c r="P3" s="148"/>
      <c r="Q3" s="148"/>
      <c r="R3" s="148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29"/>
    </row>
    <row r="4" spans="1:25" s="14" customFormat="1" ht="25.05" customHeight="1">
      <c r="A4" s="130">
        <v>45632</v>
      </c>
      <c r="B4" s="55">
        <v>1</v>
      </c>
      <c r="C4" s="55" t="s">
        <v>108</v>
      </c>
      <c r="D4" s="70">
        <v>633</v>
      </c>
      <c r="E4" s="71">
        <v>1</v>
      </c>
      <c r="F4" s="25"/>
      <c r="G4" s="168" t="s">
        <v>109</v>
      </c>
      <c r="H4" s="28">
        <v>6</v>
      </c>
      <c r="I4" s="28"/>
      <c r="J4" s="28"/>
      <c r="K4" s="25"/>
      <c r="L4" s="25"/>
      <c r="M4" s="28">
        <v>412</v>
      </c>
      <c r="N4" s="37">
        <v>1</v>
      </c>
      <c r="O4" s="56"/>
      <c r="P4" s="25"/>
      <c r="Q4" s="25"/>
      <c r="R4" s="25"/>
      <c r="S4" s="25"/>
      <c r="T4" s="25"/>
      <c r="U4" s="25"/>
      <c r="V4" s="25"/>
      <c r="W4" s="25"/>
      <c r="X4" s="30"/>
      <c r="Y4" s="129"/>
    </row>
    <row r="5" spans="1:25" s="14" customFormat="1" ht="25.05" customHeight="1">
      <c r="A5" s="131"/>
      <c r="B5" s="55">
        <v>1</v>
      </c>
      <c r="C5" s="55" t="s">
        <v>110</v>
      </c>
      <c r="D5" s="70">
        <v>634</v>
      </c>
      <c r="E5" s="55">
        <v>1</v>
      </c>
      <c r="F5" s="25"/>
      <c r="G5" s="169"/>
      <c r="H5" s="28">
        <v>6</v>
      </c>
      <c r="I5" s="28"/>
      <c r="J5" s="28"/>
      <c r="K5" s="25"/>
      <c r="L5" s="25"/>
      <c r="M5" s="25">
        <v>415</v>
      </c>
      <c r="N5" s="37">
        <v>1</v>
      </c>
      <c r="O5" s="56"/>
      <c r="P5" s="25"/>
      <c r="Q5" s="25"/>
      <c r="R5" s="25"/>
      <c r="S5" s="25"/>
      <c r="T5" s="25"/>
      <c r="U5" s="25"/>
      <c r="V5" s="25"/>
      <c r="W5" s="25"/>
      <c r="X5" s="30"/>
      <c r="Y5" s="129"/>
    </row>
    <row r="6" spans="1:25" s="14" customFormat="1" ht="25.05" customHeight="1">
      <c r="A6" s="54">
        <v>45629</v>
      </c>
      <c r="B6" s="55">
        <v>8</v>
      </c>
      <c r="C6" s="55" t="s">
        <v>111</v>
      </c>
      <c r="D6" s="55">
        <v>525</v>
      </c>
      <c r="E6" s="55">
        <v>1</v>
      </c>
      <c r="F6" s="25"/>
      <c r="G6" s="58"/>
      <c r="H6" s="25"/>
      <c r="I6" s="25"/>
      <c r="J6" s="25"/>
      <c r="K6" s="55"/>
      <c r="L6" s="25"/>
      <c r="M6" s="25"/>
      <c r="N6" s="42" t="s">
        <v>112</v>
      </c>
      <c r="O6" s="56"/>
      <c r="P6" s="25"/>
      <c r="Q6" s="25"/>
      <c r="R6" s="25"/>
      <c r="S6" s="25"/>
      <c r="T6" s="25"/>
      <c r="U6" s="25"/>
      <c r="V6" s="25"/>
      <c r="W6" s="25"/>
      <c r="X6" s="30"/>
      <c r="Y6" s="129"/>
    </row>
    <row r="7" spans="1:25" s="14" customFormat="1" ht="25.05" customHeight="1">
      <c r="A7" s="24"/>
      <c r="B7" s="25"/>
      <c r="C7" s="26"/>
      <c r="D7" s="73" t="s">
        <v>33</v>
      </c>
      <c r="E7" s="73">
        <v>3</v>
      </c>
      <c r="F7" s="25"/>
      <c r="G7" s="58"/>
      <c r="H7" s="25"/>
      <c r="I7" s="25"/>
      <c r="J7" s="25"/>
      <c r="K7" s="25"/>
      <c r="L7" s="25"/>
      <c r="M7" s="25"/>
      <c r="N7" s="43"/>
      <c r="O7" s="56"/>
      <c r="P7" s="25"/>
      <c r="Q7" s="25"/>
      <c r="R7" s="25"/>
      <c r="S7" s="25"/>
      <c r="T7" s="25"/>
      <c r="U7" s="25"/>
      <c r="V7" s="25"/>
      <c r="W7" s="25"/>
      <c r="X7" s="30"/>
      <c r="Y7" s="129"/>
    </row>
    <row r="8" spans="1:25" s="14" customFormat="1" ht="25.05" customHeight="1">
      <c r="A8" s="24"/>
      <c r="B8" s="25"/>
      <c r="C8" s="25"/>
      <c r="D8" s="64" t="s">
        <v>35</v>
      </c>
      <c r="E8" s="64">
        <v>265</v>
      </c>
      <c r="F8" s="25"/>
      <c r="G8" s="58"/>
      <c r="H8" s="25"/>
      <c r="I8" s="25"/>
      <c r="J8" s="25"/>
      <c r="K8" s="25"/>
      <c r="L8" s="25"/>
      <c r="M8" s="25"/>
      <c r="N8" s="43"/>
      <c r="O8" s="56"/>
      <c r="P8" s="25"/>
      <c r="Q8" s="25"/>
      <c r="R8" s="25"/>
      <c r="S8" s="25"/>
      <c r="T8" s="25"/>
      <c r="U8" s="25"/>
      <c r="V8" s="25"/>
      <c r="W8" s="25"/>
      <c r="X8" s="30"/>
      <c r="Y8" s="129"/>
    </row>
    <row r="9" spans="1:25" s="14" customFormat="1" ht="25.05" customHeight="1">
      <c r="A9" s="24"/>
      <c r="B9" s="25"/>
      <c r="C9" s="25"/>
      <c r="D9" s="64" t="s">
        <v>38</v>
      </c>
      <c r="E9" s="74">
        <f>E7/E8</f>
        <v>1.13207547169811E-2</v>
      </c>
      <c r="F9" s="25"/>
      <c r="G9" s="58"/>
      <c r="H9" s="25"/>
      <c r="I9" s="25"/>
      <c r="J9" s="25"/>
      <c r="K9" s="25"/>
      <c r="L9" s="25"/>
      <c r="M9" s="25"/>
      <c r="N9" s="43"/>
      <c r="O9" s="56"/>
      <c r="P9" s="25"/>
      <c r="Q9" s="25"/>
      <c r="R9" s="25"/>
      <c r="S9" s="25"/>
      <c r="T9" s="25"/>
      <c r="U9" s="25"/>
      <c r="V9" s="25"/>
      <c r="W9" s="25"/>
      <c r="X9" s="30"/>
      <c r="Y9" s="129"/>
    </row>
    <row r="10" spans="1:25" s="14" customFormat="1" ht="25.05" customHeight="1">
      <c r="A10" s="24"/>
      <c r="B10" s="25"/>
      <c r="C10" s="25"/>
      <c r="D10" s="25"/>
      <c r="E10" s="25"/>
      <c r="F10" s="25"/>
      <c r="G10" s="24"/>
      <c r="H10" s="25"/>
      <c r="I10" s="25"/>
      <c r="J10" s="25"/>
      <c r="K10" s="25"/>
      <c r="L10" s="25"/>
      <c r="M10" s="25"/>
      <c r="N10" s="43"/>
      <c r="O10" s="56"/>
      <c r="P10" s="25"/>
      <c r="Q10" s="25"/>
      <c r="R10" s="25"/>
      <c r="S10" s="25"/>
      <c r="T10" s="25"/>
      <c r="U10" s="25"/>
      <c r="V10" s="25"/>
      <c r="W10" s="25"/>
      <c r="X10" s="30"/>
      <c r="Y10" s="129"/>
    </row>
    <row r="11" spans="1:25" s="14" customFormat="1" ht="25.05" customHeight="1">
      <c r="A11" s="24"/>
      <c r="B11" s="25"/>
      <c r="C11" s="25"/>
      <c r="D11" s="25"/>
      <c r="E11" s="25"/>
      <c r="F11" s="25"/>
      <c r="G11" s="24"/>
      <c r="H11" s="25"/>
      <c r="I11" s="25"/>
      <c r="J11" s="25"/>
      <c r="K11" s="25"/>
      <c r="L11" s="25"/>
      <c r="M11" s="25"/>
      <c r="N11" s="43"/>
      <c r="O11" s="56"/>
      <c r="P11" s="25"/>
      <c r="Q11" s="25"/>
      <c r="R11" s="25"/>
      <c r="S11" s="25"/>
      <c r="T11" s="25"/>
      <c r="U11" s="25"/>
      <c r="V11" s="25"/>
      <c r="W11" s="25"/>
      <c r="X11" s="30"/>
      <c r="Y11" s="129"/>
    </row>
    <row r="12" spans="1:25" s="14" customFormat="1" ht="25.05" customHeight="1">
      <c r="A12" s="24"/>
      <c r="B12" s="25"/>
      <c r="C12" s="25"/>
      <c r="D12" s="25"/>
      <c r="E12" s="25"/>
      <c r="F12" s="25"/>
      <c r="G12" s="24"/>
      <c r="H12" s="25"/>
      <c r="I12" s="25"/>
      <c r="J12" s="25"/>
      <c r="K12" s="25"/>
      <c r="L12" s="25"/>
      <c r="M12" s="25"/>
      <c r="N12" s="43"/>
      <c r="O12" s="56"/>
      <c r="P12" s="25"/>
      <c r="Q12" s="25"/>
      <c r="R12" s="25"/>
      <c r="S12" s="25"/>
      <c r="T12" s="25"/>
      <c r="U12" s="25"/>
      <c r="V12" s="25"/>
      <c r="W12" s="25"/>
      <c r="X12" s="30"/>
      <c r="Y12" s="129"/>
    </row>
    <row r="13" spans="1:25" s="14" customFormat="1" ht="25.05" customHeight="1">
      <c r="A13" s="24"/>
      <c r="B13" s="25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43"/>
      <c r="O13" s="56"/>
      <c r="P13" s="25"/>
      <c r="Q13" s="25"/>
      <c r="R13" s="25"/>
      <c r="S13" s="25"/>
      <c r="T13" s="25"/>
      <c r="U13" s="25"/>
      <c r="V13" s="25"/>
      <c r="W13" s="25"/>
      <c r="X13" s="25"/>
      <c r="Y13" s="129"/>
    </row>
    <row r="14" spans="1:25" s="14" customFormat="1" ht="25.0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43"/>
      <c r="O14" s="56"/>
      <c r="P14" s="25"/>
      <c r="Q14" s="25"/>
      <c r="R14" s="25"/>
      <c r="S14" s="25"/>
      <c r="T14" s="25"/>
      <c r="U14" s="25"/>
      <c r="V14" s="25"/>
      <c r="W14" s="25"/>
      <c r="X14" s="25"/>
      <c r="Y14" s="129"/>
    </row>
    <row r="15" spans="1:25" s="14" customFormat="1" ht="25.0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43"/>
      <c r="O15" s="56"/>
      <c r="P15" s="25"/>
      <c r="Q15" s="25"/>
      <c r="R15" s="25"/>
      <c r="S15" s="25"/>
      <c r="T15" s="25"/>
      <c r="U15" s="25"/>
      <c r="V15" s="25"/>
      <c r="W15" s="25"/>
      <c r="X15" s="25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44"/>
      <c r="Y18" s="46"/>
    </row>
    <row r="19" spans="1:25" s="14" customFormat="1" ht="25.05" customHeight="1">
      <c r="G19" s="16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6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6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6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6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6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6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G26" s="16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6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6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6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6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6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6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6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6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6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6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6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6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6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6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6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6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6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6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6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6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7:22" s="14" customFormat="1" ht="25.05" customHeight="1">
      <c r="G47" s="16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6"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4:A5"/>
    <mergeCell ref="G2:G3"/>
    <mergeCell ref="G4:G5"/>
    <mergeCell ref="H2:H3"/>
    <mergeCell ref="I2:I3"/>
  </mergeCells>
  <phoneticPr fontId="30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85" zoomScaleNormal="85" workbookViewId="0">
      <selection activeCell="N7" sqref="N7"/>
    </sheetView>
  </sheetViews>
  <sheetFormatPr defaultColWidth="9" defaultRowHeight="25.05" customHeight="1"/>
  <cols>
    <col min="1" max="1" width="14.6640625" style="47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15" customWidth="1"/>
    <col min="8" max="8" width="8.109375" style="16" customWidth="1"/>
    <col min="9" max="9" width="15.21875" style="16" customWidth="1"/>
    <col min="10" max="10" width="10.5546875" style="16" customWidth="1"/>
    <col min="11" max="11" width="15.44140625" style="16" customWidth="1"/>
    <col min="12" max="12" width="11.88671875" style="16" customWidth="1"/>
    <col min="13" max="13" width="8.88671875" style="16" customWidth="1"/>
    <col min="14" max="14" width="12.5546875" style="16" customWidth="1"/>
    <col min="15" max="15" width="3.109375" style="16" customWidth="1"/>
    <col min="16" max="16" width="6.6640625" style="16" customWidth="1"/>
    <col min="17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7" style="16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38" t="s">
        <v>113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67" t="s">
        <v>114</v>
      </c>
      <c r="B2" s="154"/>
      <c r="C2" s="154"/>
      <c r="D2" s="154"/>
      <c r="E2" s="154"/>
      <c r="F2" s="17"/>
      <c r="G2" s="133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48" t="s">
        <v>2</v>
      </c>
      <c r="B3" s="49" t="s">
        <v>3</v>
      </c>
      <c r="C3" s="49" t="s">
        <v>4</v>
      </c>
      <c r="D3" s="18" t="s">
        <v>11</v>
      </c>
      <c r="E3" s="18" t="s">
        <v>12</v>
      </c>
      <c r="F3" s="22"/>
      <c r="G3" s="134"/>
      <c r="H3" s="149"/>
      <c r="I3" s="149"/>
      <c r="J3" s="50" t="s">
        <v>13</v>
      </c>
      <c r="K3" s="62" t="s">
        <v>14</v>
      </c>
      <c r="L3" s="18" t="s">
        <v>15</v>
      </c>
      <c r="M3" s="18" t="s">
        <v>11</v>
      </c>
      <c r="N3" s="18" t="s">
        <v>12</v>
      </c>
      <c r="P3" s="148"/>
      <c r="Q3" s="148"/>
      <c r="R3" s="148"/>
      <c r="S3" s="18" t="s">
        <v>11</v>
      </c>
      <c r="T3" s="18" t="s">
        <v>12</v>
      </c>
      <c r="U3" s="18" t="s">
        <v>13</v>
      </c>
      <c r="V3" s="18" t="s">
        <v>16</v>
      </c>
      <c r="W3" s="18" t="s">
        <v>13</v>
      </c>
      <c r="X3" s="18" t="s">
        <v>16</v>
      </c>
      <c r="Y3" s="129"/>
    </row>
    <row r="4" spans="1:25" s="14" customFormat="1" ht="27.45" customHeight="1">
      <c r="A4" s="51"/>
      <c r="B4" s="52"/>
      <c r="C4" s="52"/>
      <c r="D4" s="52"/>
      <c r="E4" s="52"/>
      <c r="F4" s="53"/>
      <c r="G4" s="54">
        <v>45628</v>
      </c>
      <c r="H4" s="55">
        <v>1</v>
      </c>
      <c r="I4" s="55" t="s">
        <v>115</v>
      </c>
      <c r="J4" s="63">
        <v>427</v>
      </c>
      <c r="K4" s="55" t="s">
        <v>116</v>
      </c>
      <c r="L4" s="25"/>
      <c r="M4" s="28"/>
      <c r="N4" s="37"/>
      <c r="O4" s="56"/>
      <c r="P4" s="53"/>
      <c r="Q4" s="53"/>
      <c r="R4" s="53"/>
      <c r="S4" s="53"/>
      <c r="T4" s="53"/>
      <c r="U4" s="53"/>
      <c r="V4" s="53"/>
      <c r="W4" s="53"/>
      <c r="X4" s="24"/>
      <c r="Y4" s="129"/>
    </row>
    <row r="5" spans="1:25" s="14" customFormat="1" ht="25.05" customHeight="1">
      <c r="A5" s="51"/>
      <c r="B5" s="52"/>
      <c r="C5" s="52"/>
      <c r="D5" s="52"/>
      <c r="E5" s="52"/>
      <c r="F5" s="53"/>
      <c r="G5" s="29" t="s">
        <v>99</v>
      </c>
      <c r="H5" s="28">
        <v>3</v>
      </c>
      <c r="I5" s="28" t="s">
        <v>117</v>
      </c>
      <c r="J5" s="35"/>
      <c r="K5" s="64" t="s">
        <v>39</v>
      </c>
      <c r="L5" s="25"/>
      <c r="M5" s="28">
        <v>117</v>
      </c>
      <c r="N5" s="37">
        <v>1</v>
      </c>
      <c r="O5" s="56"/>
      <c r="P5" s="53"/>
      <c r="Q5" s="53"/>
      <c r="R5" s="53"/>
      <c r="S5" s="53"/>
      <c r="T5" s="53"/>
      <c r="U5" s="53"/>
      <c r="V5" s="53"/>
      <c r="W5" s="53"/>
      <c r="X5" s="24"/>
      <c r="Y5" s="129"/>
    </row>
    <row r="6" spans="1:25" s="14" customFormat="1" ht="27.45" customHeight="1">
      <c r="A6" s="56"/>
      <c r="B6" s="56"/>
      <c r="C6" s="56"/>
      <c r="D6" s="56"/>
      <c r="E6" s="52"/>
      <c r="F6" s="53"/>
      <c r="G6" s="29" t="s">
        <v>118</v>
      </c>
      <c r="H6" s="28">
        <v>5</v>
      </c>
      <c r="I6" s="28" t="s">
        <v>119</v>
      </c>
      <c r="J6" s="35"/>
      <c r="K6" s="65"/>
      <c r="L6" s="25"/>
      <c r="M6" s="28" t="s">
        <v>120</v>
      </c>
      <c r="N6" s="37">
        <v>1</v>
      </c>
      <c r="O6" s="56"/>
      <c r="P6" s="53"/>
      <c r="Q6" s="53"/>
      <c r="R6" s="53"/>
      <c r="S6" s="53"/>
      <c r="T6" s="53"/>
      <c r="U6" s="53"/>
      <c r="V6" s="53"/>
      <c r="W6" s="53"/>
      <c r="X6" s="24"/>
      <c r="Y6" s="129"/>
    </row>
    <row r="7" spans="1:25" s="14" customFormat="1" ht="25.05" customHeight="1">
      <c r="A7" s="56"/>
      <c r="B7" s="56"/>
      <c r="C7" s="56"/>
      <c r="D7" s="56"/>
      <c r="E7" s="56"/>
      <c r="F7" s="53"/>
      <c r="G7" s="51"/>
      <c r="H7" s="52"/>
      <c r="I7" s="52"/>
      <c r="J7" s="56"/>
      <c r="K7" s="52"/>
      <c r="L7" s="53"/>
      <c r="M7" s="56"/>
      <c r="N7" s="42" t="s">
        <v>112</v>
      </c>
      <c r="O7" s="56"/>
      <c r="P7" s="53"/>
      <c r="Q7" s="53"/>
      <c r="R7" s="53"/>
      <c r="S7" s="53"/>
      <c r="T7" s="53"/>
      <c r="U7" s="53"/>
      <c r="V7" s="53"/>
      <c r="W7" s="53"/>
      <c r="X7" s="24"/>
      <c r="Y7" s="129"/>
    </row>
    <row r="8" spans="1:25" s="14" customFormat="1" ht="25.05" customHeight="1">
      <c r="A8" s="56"/>
      <c r="B8" s="56"/>
      <c r="C8" s="56"/>
      <c r="D8" s="56"/>
      <c r="E8" s="57"/>
      <c r="F8" s="53"/>
      <c r="G8" s="58"/>
      <c r="H8" s="56"/>
      <c r="I8" s="52"/>
      <c r="J8" s="56"/>
      <c r="K8" s="53"/>
      <c r="L8" s="53"/>
      <c r="M8" s="56"/>
      <c r="N8" s="66"/>
      <c r="O8" s="56"/>
      <c r="P8" s="53"/>
      <c r="Q8" s="53"/>
      <c r="R8" s="53"/>
      <c r="S8" s="53"/>
      <c r="T8" s="53"/>
      <c r="U8" s="53"/>
      <c r="V8" s="53"/>
      <c r="W8" s="53"/>
      <c r="X8" s="24"/>
      <c r="Y8" s="129"/>
    </row>
    <row r="9" spans="1:25" s="14" customFormat="1" ht="25.05" customHeight="1">
      <c r="A9" s="56"/>
      <c r="B9" s="56"/>
      <c r="C9" s="56"/>
      <c r="D9" s="56"/>
      <c r="E9" s="52"/>
      <c r="F9" s="53"/>
      <c r="G9" s="58"/>
      <c r="H9" s="56"/>
      <c r="I9" s="52"/>
      <c r="J9" s="56"/>
      <c r="K9" s="56"/>
      <c r="L9" s="53"/>
      <c r="M9" s="56"/>
      <c r="N9" s="66"/>
      <c r="O9" s="56"/>
      <c r="P9" s="53"/>
      <c r="Q9" s="53"/>
      <c r="R9" s="53"/>
      <c r="S9" s="53"/>
      <c r="T9" s="53"/>
      <c r="U9" s="53"/>
      <c r="V9" s="53"/>
      <c r="W9" s="53"/>
      <c r="X9" s="24"/>
      <c r="Y9" s="129"/>
    </row>
    <row r="10" spans="1:25" s="14" customFormat="1" ht="25.05" customHeight="1">
      <c r="A10" s="51"/>
      <c r="B10" s="52"/>
      <c r="C10" s="52"/>
      <c r="D10" s="52"/>
      <c r="E10" s="52"/>
      <c r="F10" s="53"/>
      <c r="G10" s="58"/>
      <c r="H10" s="56"/>
      <c r="I10" s="56"/>
      <c r="J10" s="56"/>
      <c r="K10" s="53"/>
      <c r="L10" s="53"/>
      <c r="M10" s="56"/>
      <c r="N10" s="66"/>
      <c r="O10" s="56"/>
      <c r="P10" s="53"/>
      <c r="Q10" s="53"/>
      <c r="R10" s="53"/>
      <c r="S10" s="53"/>
      <c r="T10" s="53"/>
      <c r="U10" s="53"/>
      <c r="V10" s="53"/>
      <c r="W10" s="53"/>
      <c r="X10" s="24"/>
      <c r="Y10" s="129"/>
    </row>
    <row r="11" spans="1:25" s="14" customFormat="1" ht="25.05" customHeight="1">
      <c r="A11" s="51"/>
      <c r="B11" s="52"/>
      <c r="C11" s="59"/>
      <c r="D11" s="52"/>
      <c r="E11" s="52"/>
      <c r="F11" s="53"/>
      <c r="G11" s="58"/>
      <c r="H11" s="56"/>
      <c r="I11" s="56"/>
      <c r="J11" s="56"/>
      <c r="K11" s="53"/>
      <c r="L11" s="53"/>
      <c r="M11" s="56"/>
      <c r="N11" s="66"/>
      <c r="O11" s="56"/>
      <c r="P11" s="53"/>
      <c r="Q11" s="53"/>
      <c r="R11" s="53"/>
      <c r="S11" s="53"/>
      <c r="T11" s="53"/>
      <c r="U11" s="53"/>
      <c r="V11" s="53"/>
      <c r="W11" s="53"/>
      <c r="X11" s="24"/>
      <c r="Y11" s="129"/>
    </row>
    <row r="12" spans="1:25" s="14" customFormat="1" ht="25.05" customHeight="1">
      <c r="A12" s="51"/>
      <c r="B12" s="52"/>
      <c r="C12" s="52"/>
      <c r="D12" s="52"/>
      <c r="E12" s="52"/>
      <c r="F12" s="53"/>
      <c r="G12" s="58"/>
      <c r="H12" s="56"/>
      <c r="I12" s="67"/>
      <c r="J12" s="56"/>
      <c r="K12" s="53"/>
      <c r="L12" s="53"/>
      <c r="M12" s="56"/>
      <c r="N12" s="66"/>
      <c r="O12" s="56"/>
      <c r="P12" s="53"/>
      <c r="Q12" s="53"/>
      <c r="R12" s="53"/>
      <c r="S12" s="53"/>
      <c r="T12" s="53"/>
      <c r="U12" s="53"/>
      <c r="V12" s="53"/>
      <c r="W12" s="53"/>
      <c r="X12" s="24"/>
      <c r="Y12" s="129"/>
    </row>
    <row r="13" spans="1:25" s="14" customFormat="1" ht="25.05" customHeight="1">
      <c r="A13" s="24"/>
      <c r="B13" s="53"/>
      <c r="C13" s="60"/>
      <c r="D13" s="53"/>
      <c r="E13" s="53"/>
      <c r="F13" s="53"/>
      <c r="G13" s="24"/>
      <c r="H13" s="53"/>
      <c r="I13" s="53"/>
      <c r="J13" s="53"/>
      <c r="K13" s="53"/>
      <c r="L13" s="53"/>
      <c r="M13" s="53"/>
      <c r="N13" s="66"/>
      <c r="O13" s="56"/>
      <c r="P13" s="53"/>
      <c r="Q13" s="53"/>
      <c r="R13" s="53"/>
      <c r="S13" s="53"/>
      <c r="T13" s="53"/>
      <c r="U13" s="53"/>
      <c r="V13" s="53"/>
      <c r="W13" s="53"/>
      <c r="X13" s="53"/>
      <c r="Y13" s="129"/>
    </row>
    <row r="14" spans="1:25" s="14" customFormat="1" ht="25.05" customHeight="1">
      <c r="A14" s="24"/>
      <c r="B14" s="53"/>
      <c r="C14" s="53"/>
      <c r="D14" s="53"/>
      <c r="E14" s="61"/>
      <c r="F14" s="53"/>
      <c r="G14" s="24"/>
      <c r="H14" s="53"/>
      <c r="I14" s="53"/>
      <c r="J14" s="53"/>
      <c r="K14" s="53"/>
      <c r="L14" s="53"/>
      <c r="M14" s="53"/>
      <c r="N14" s="68"/>
      <c r="O14" s="56"/>
      <c r="P14" s="53"/>
      <c r="Q14" s="53"/>
      <c r="R14" s="53"/>
      <c r="S14" s="53"/>
      <c r="T14" s="53"/>
      <c r="U14" s="53"/>
      <c r="V14" s="53"/>
      <c r="W14" s="53"/>
      <c r="X14" s="53"/>
      <c r="Y14" s="129"/>
    </row>
    <row r="15" spans="1:25" s="14" customFormat="1" ht="25.05" customHeight="1">
      <c r="A15" s="24"/>
      <c r="B15" s="53"/>
      <c r="C15" s="53"/>
      <c r="D15" s="53"/>
      <c r="E15" s="53"/>
      <c r="F15" s="53"/>
      <c r="G15" s="24"/>
      <c r="H15" s="53"/>
      <c r="I15" s="53"/>
      <c r="J15" s="53"/>
      <c r="K15" s="53"/>
      <c r="L15" s="53"/>
      <c r="M15" s="53"/>
      <c r="N15" s="68"/>
      <c r="O15" s="56"/>
      <c r="P15" s="53"/>
      <c r="Q15" s="53"/>
      <c r="R15" s="53"/>
      <c r="S15" s="53"/>
      <c r="T15" s="53"/>
      <c r="U15" s="53"/>
      <c r="V15" s="53"/>
      <c r="W15" s="53"/>
      <c r="X15" s="53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32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129"/>
    </row>
    <row r="17" spans="1:25" s="14" customFormat="1" ht="25.05" customHeight="1">
      <c r="A17" s="31"/>
      <c r="B17" s="27"/>
      <c r="C17" s="27"/>
      <c r="D17" s="27"/>
      <c r="E17" s="27"/>
      <c r="F17" s="27"/>
      <c r="G17" s="3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A18" s="31"/>
      <c r="B18" s="27"/>
      <c r="C18" s="27"/>
      <c r="D18" s="27"/>
      <c r="E18" s="33"/>
      <c r="F18" s="27"/>
      <c r="G18" s="3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44"/>
      <c r="Y18" s="46"/>
    </row>
    <row r="19" spans="1:25" s="14" customFormat="1" ht="25.05" customHeight="1">
      <c r="A19" s="47"/>
      <c r="G19" s="15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A20" s="47"/>
      <c r="G20" s="15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A21" s="47"/>
      <c r="G21" s="15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A22" s="47"/>
      <c r="G22" s="15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A23" s="47"/>
      <c r="G23" s="15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A24" s="47"/>
      <c r="G24" s="15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A25" s="47"/>
      <c r="G25" s="15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  <c r="X25" s="44"/>
      <c r="Y25" s="46"/>
    </row>
    <row r="26" spans="1:25" s="14" customFormat="1" ht="25.05" customHeight="1">
      <c r="A26" s="47"/>
      <c r="G26" s="15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A27" s="47"/>
      <c r="G27" s="15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A28" s="47"/>
      <c r="G28" s="15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A29" s="47"/>
      <c r="G29" s="15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A30" s="47"/>
      <c r="G30" s="15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A31" s="47"/>
      <c r="G31" s="15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A32" s="47"/>
      <c r="G32" s="15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1:22" s="14" customFormat="1" ht="25.05" customHeight="1">
      <c r="A33" s="47"/>
      <c r="G33" s="15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1:22" s="14" customFormat="1" ht="25.05" customHeight="1">
      <c r="A34" s="47"/>
      <c r="G34" s="15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1:22" s="14" customFormat="1" ht="25.05" customHeight="1">
      <c r="A35" s="47"/>
      <c r="G35" s="15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1:22" s="14" customFormat="1" ht="25.05" customHeight="1">
      <c r="A36" s="47"/>
      <c r="G36" s="15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1:22" s="14" customFormat="1" ht="25.05" customHeight="1">
      <c r="A37" s="47"/>
      <c r="G37" s="15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1:22" s="14" customFormat="1" ht="25.05" customHeight="1">
      <c r="A38" s="47"/>
      <c r="G38" s="15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1:22" s="14" customFormat="1" ht="25.05" customHeight="1">
      <c r="A39" s="47"/>
      <c r="G39" s="15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1:22" s="14" customFormat="1" ht="25.05" customHeight="1">
      <c r="A40" s="47"/>
      <c r="G40" s="15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1:22" s="14" customFormat="1" ht="25.05" customHeight="1">
      <c r="A41" s="47"/>
      <c r="G41" s="15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1:22" s="14" customFormat="1" ht="25.05" customHeight="1">
      <c r="A42" s="47"/>
      <c r="G42" s="15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1:22" s="14" customFormat="1" ht="25.05" customHeight="1">
      <c r="A43" s="47"/>
      <c r="G43" s="15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1:22" s="14" customFormat="1" ht="25.05" customHeight="1">
      <c r="A44" s="47"/>
      <c r="G44" s="15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1:22" s="14" customFormat="1" ht="25.05" customHeight="1">
      <c r="A45" s="47"/>
      <c r="G45" s="15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1:22" s="14" customFormat="1" ht="25.05" customHeight="1">
      <c r="A46" s="47"/>
      <c r="G46" s="15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  <row r="47" spans="1:22" s="14" customFormat="1" ht="25.05" customHeight="1">
      <c r="A47" s="47"/>
      <c r="G47" s="15"/>
      <c r="H47" s="16"/>
      <c r="I47" s="16"/>
      <c r="J47" s="16"/>
      <c r="K47" s="16"/>
      <c r="L47" s="16"/>
      <c r="M47" s="16"/>
      <c r="N47" s="16"/>
      <c r="O47" s="16"/>
      <c r="P47" s="16"/>
      <c r="U47" s="16"/>
      <c r="V47" s="16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M17" sqref="M1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5" customWidth="1"/>
    <col min="8" max="8" width="8.109375" style="16" customWidth="1"/>
    <col min="9" max="9" width="12.77734375" style="16" customWidth="1"/>
    <col min="10" max="10" width="10.33203125" style="16" customWidth="1"/>
    <col min="11" max="11" width="13.21875" style="16" customWidth="1"/>
    <col min="12" max="13" width="8.77734375" style="16" customWidth="1"/>
    <col min="14" max="14" width="12.77734375" style="16" customWidth="1"/>
    <col min="15" max="15" width="2.77734375" style="16" customWidth="1"/>
    <col min="16" max="16" width="7.44140625" style="16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6" customWidth="1"/>
    <col min="22" max="22" width="8.44140625" style="16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45"/>
    </row>
    <row r="2" spans="1:25" s="12" customFormat="1" ht="39" customHeight="1">
      <c r="A2" s="154" t="s">
        <v>122</v>
      </c>
      <c r="B2" s="154"/>
      <c r="C2" s="154"/>
      <c r="D2" s="154"/>
      <c r="E2" s="154"/>
      <c r="F2" s="17"/>
      <c r="G2" s="133" t="s">
        <v>2</v>
      </c>
      <c r="H2" s="148" t="s">
        <v>3</v>
      </c>
      <c r="I2" s="148" t="s">
        <v>4</v>
      </c>
      <c r="J2" s="143" t="s">
        <v>5</v>
      </c>
      <c r="K2" s="144"/>
      <c r="L2" s="145"/>
      <c r="M2" s="143" t="s">
        <v>6</v>
      </c>
      <c r="N2" s="145"/>
      <c r="P2" s="156" t="s">
        <v>2</v>
      </c>
      <c r="Q2" s="156" t="s">
        <v>3</v>
      </c>
      <c r="R2" s="156" t="s">
        <v>4</v>
      </c>
      <c r="S2" s="155" t="s">
        <v>7</v>
      </c>
      <c r="T2" s="155"/>
      <c r="U2" s="155" t="s">
        <v>8</v>
      </c>
      <c r="V2" s="155"/>
      <c r="W2" s="155" t="s">
        <v>9</v>
      </c>
      <c r="X2" s="155"/>
      <c r="Y2" s="129" t="s">
        <v>10</v>
      </c>
    </row>
    <row r="3" spans="1:25" s="13" customFormat="1" ht="30" customHeight="1">
      <c r="A3" s="19" t="s">
        <v>2</v>
      </c>
      <c r="B3" s="20" t="s">
        <v>3</v>
      </c>
      <c r="C3" s="20" t="s">
        <v>4</v>
      </c>
      <c r="D3" s="21" t="s">
        <v>11</v>
      </c>
      <c r="E3" s="21" t="s">
        <v>12</v>
      </c>
      <c r="F3" s="22"/>
      <c r="G3" s="174"/>
      <c r="H3" s="175"/>
      <c r="I3" s="175"/>
      <c r="J3" s="23" t="s">
        <v>13</v>
      </c>
      <c r="K3" s="34" t="s">
        <v>14</v>
      </c>
      <c r="L3" s="21" t="s">
        <v>15</v>
      </c>
      <c r="M3" s="21" t="s">
        <v>11</v>
      </c>
      <c r="N3" s="21" t="s">
        <v>12</v>
      </c>
      <c r="P3" s="156"/>
      <c r="Q3" s="156"/>
      <c r="R3" s="156"/>
      <c r="S3" s="21" t="s">
        <v>11</v>
      </c>
      <c r="T3" s="21" t="s">
        <v>12</v>
      </c>
      <c r="U3" s="21" t="s">
        <v>13</v>
      </c>
      <c r="V3" s="21" t="s">
        <v>16</v>
      </c>
      <c r="W3" s="21" t="s">
        <v>13</v>
      </c>
      <c r="X3" s="21" t="s">
        <v>16</v>
      </c>
      <c r="Y3" s="129"/>
    </row>
    <row r="4" spans="1:25" s="14" customFormat="1" ht="25.05" customHeight="1">
      <c r="A4" s="24"/>
      <c r="B4" s="25"/>
      <c r="C4" s="26"/>
      <c r="D4" s="25"/>
      <c r="E4" s="25"/>
      <c r="F4" s="27"/>
      <c r="G4" s="171" t="s">
        <v>109</v>
      </c>
      <c r="H4" s="28">
        <v>6</v>
      </c>
      <c r="I4" s="28"/>
      <c r="J4" s="35"/>
      <c r="K4" s="35"/>
      <c r="L4" s="36"/>
      <c r="M4" s="28">
        <v>441</v>
      </c>
      <c r="N4" s="37">
        <v>1</v>
      </c>
      <c r="P4" s="25"/>
      <c r="Q4" s="25"/>
      <c r="R4" s="25"/>
      <c r="S4" s="25"/>
      <c r="T4" s="25"/>
      <c r="U4" s="25"/>
      <c r="V4" s="25"/>
      <c r="W4" s="25"/>
      <c r="X4" s="30"/>
      <c r="Y4" s="129"/>
    </row>
    <row r="5" spans="1:25" s="14" customFormat="1" ht="25.05" customHeight="1">
      <c r="A5" s="24"/>
      <c r="B5" s="25"/>
      <c r="C5" s="25"/>
      <c r="D5" s="25"/>
      <c r="E5" s="25"/>
      <c r="F5" s="27"/>
      <c r="G5" s="172"/>
      <c r="H5" s="28">
        <v>6</v>
      </c>
      <c r="I5" s="38"/>
      <c r="J5" s="35"/>
      <c r="K5" s="35"/>
      <c r="L5" s="36"/>
      <c r="M5" s="28">
        <v>442</v>
      </c>
      <c r="N5" s="37">
        <v>1</v>
      </c>
      <c r="P5" s="25"/>
      <c r="Q5" s="25"/>
      <c r="R5" s="25"/>
      <c r="S5" s="25"/>
      <c r="T5" s="25"/>
      <c r="U5" s="25"/>
      <c r="V5" s="25"/>
      <c r="W5" s="25"/>
      <c r="X5" s="30"/>
      <c r="Y5" s="129"/>
    </row>
    <row r="6" spans="1:25" s="14" customFormat="1" ht="25.05" customHeight="1">
      <c r="A6" s="24"/>
      <c r="B6" s="25"/>
      <c r="C6" s="26"/>
      <c r="D6" s="25"/>
      <c r="E6" s="25"/>
      <c r="F6" s="27"/>
      <c r="G6" s="172"/>
      <c r="H6" s="28">
        <v>6</v>
      </c>
      <c r="I6" s="38"/>
      <c r="J6" s="35"/>
      <c r="K6" s="35"/>
      <c r="L6" s="35"/>
      <c r="M6" s="28">
        <v>428</v>
      </c>
      <c r="N6" s="37">
        <v>1</v>
      </c>
      <c r="P6" s="25"/>
      <c r="Q6" s="25"/>
      <c r="R6" s="25"/>
      <c r="S6" s="25"/>
      <c r="T6" s="25"/>
      <c r="U6" s="25"/>
      <c r="V6" s="25"/>
      <c r="W6" s="25"/>
      <c r="X6" s="30"/>
      <c r="Y6" s="129"/>
    </row>
    <row r="7" spans="1:25" s="14" customFormat="1" ht="25.05" customHeight="1">
      <c r="A7" s="24"/>
      <c r="B7" s="25"/>
      <c r="C7" s="25"/>
      <c r="D7" s="25"/>
      <c r="E7" s="25"/>
      <c r="F7" s="27"/>
      <c r="G7" s="172"/>
      <c r="H7" s="28">
        <v>6</v>
      </c>
      <c r="I7" s="28"/>
      <c r="J7" s="35"/>
      <c r="K7" s="25"/>
      <c r="L7" s="25"/>
      <c r="M7" s="28">
        <v>433</v>
      </c>
      <c r="N7" s="37">
        <v>1</v>
      </c>
      <c r="P7" s="25"/>
      <c r="Q7" s="25"/>
      <c r="R7" s="25"/>
      <c r="S7" s="25"/>
      <c r="T7" s="25"/>
      <c r="U7" s="25"/>
      <c r="V7" s="25"/>
      <c r="W7" s="25"/>
      <c r="X7" s="30"/>
      <c r="Y7" s="129"/>
    </row>
    <row r="8" spans="1:25" s="14" customFormat="1" ht="25.05" customHeight="1">
      <c r="A8" s="24"/>
      <c r="B8" s="25"/>
      <c r="C8" s="25"/>
      <c r="D8" s="25"/>
      <c r="E8" s="25"/>
      <c r="F8" s="27"/>
      <c r="G8" s="172"/>
      <c r="H8" s="28">
        <v>6</v>
      </c>
      <c r="I8" s="39"/>
      <c r="J8" s="39"/>
      <c r="K8" s="25"/>
      <c r="L8" s="25"/>
      <c r="M8" s="28">
        <v>432</v>
      </c>
      <c r="N8" s="37">
        <v>1</v>
      </c>
      <c r="P8" s="25"/>
      <c r="Q8" s="25"/>
      <c r="R8" s="25"/>
      <c r="S8" s="25"/>
      <c r="T8" s="25"/>
      <c r="U8" s="25"/>
      <c r="V8" s="25"/>
      <c r="W8" s="25"/>
      <c r="X8" s="30"/>
      <c r="Y8" s="129"/>
    </row>
    <row r="9" spans="1:25" s="14" customFormat="1" ht="25.05" customHeight="1">
      <c r="A9" s="24"/>
      <c r="B9" s="25"/>
      <c r="C9" s="25"/>
      <c r="D9" s="25"/>
      <c r="E9" s="25"/>
      <c r="F9" s="27"/>
      <c r="G9" s="173"/>
      <c r="H9" s="28">
        <v>6</v>
      </c>
      <c r="I9" s="40"/>
      <c r="J9" s="39"/>
      <c r="K9" s="25"/>
      <c r="L9" s="25"/>
      <c r="M9" s="28">
        <v>439</v>
      </c>
      <c r="N9" s="37">
        <v>1</v>
      </c>
      <c r="P9" s="25"/>
      <c r="Q9" s="25"/>
      <c r="R9" s="25"/>
      <c r="S9" s="25"/>
      <c r="T9" s="25"/>
      <c r="U9" s="25"/>
      <c r="V9" s="25"/>
      <c r="W9" s="25"/>
      <c r="X9" s="30"/>
      <c r="Y9" s="129"/>
    </row>
    <row r="10" spans="1:25" s="14" customFormat="1" ht="25.05" customHeight="1">
      <c r="A10" s="24"/>
      <c r="B10" s="25"/>
      <c r="C10" s="25"/>
      <c r="D10" s="25"/>
      <c r="E10" s="25"/>
      <c r="F10" s="27"/>
      <c r="G10" s="29" t="s">
        <v>118</v>
      </c>
      <c r="H10" s="28">
        <v>6</v>
      </c>
      <c r="I10" s="28" t="s">
        <v>123</v>
      </c>
      <c r="J10" s="41"/>
      <c r="K10" s="35"/>
      <c r="L10" s="35"/>
      <c r="M10" s="28">
        <v>334</v>
      </c>
      <c r="N10" s="37">
        <v>1</v>
      </c>
      <c r="P10" s="25"/>
      <c r="Q10" s="25"/>
      <c r="R10" s="25"/>
      <c r="S10" s="25"/>
      <c r="T10" s="25"/>
      <c r="U10" s="25"/>
      <c r="V10" s="25"/>
      <c r="W10" s="25"/>
      <c r="X10" s="30"/>
      <c r="Y10" s="129"/>
    </row>
    <row r="11" spans="1:25" s="14" customFormat="1" ht="25.05" customHeight="1">
      <c r="A11" s="24"/>
      <c r="B11" s="25"/>
      <c r="C11" s="25"/>
      <c r="D11" s="25"/>
      <c r="E11" s="25"/>
      <c r="F11" s="27"/>
      <c r="G11" s="30"/>
      <c r="H11" s="25"/>
      <c r="I11" s="25"/>
      <c r="J11" s="25"/>
      <c r="K11" s="25"/>
      <c r="L11" s="25"/>
      <c r="M11" s="25"/>
      <c r="N11" s="42" t="s">
        <v>72</v>
      </c>
      <c r="P11" s="25"/>
      <c r="Q11" s="25"/>
      <c r="R11" s="25"/>
      <c r="S11" s="25"/>
      <c r="T11" s="25"/>
      <c r="U11" s="25"/>
      <c r="V11" s="25"/>
      <c r="W11" s="25"/>
      <c r="X11" s="30"/>
      <c r="Y11" s="129"/>
    </row>
    <row r="12" spans="1:25" s="14" customFormat="1" ht="25.05" customHeight="1">
      <c r="A12" s="24"/>
      <c r="B12" s="25"/>
      <c r="C12" s="26"/>
      <c r="D12" s="25"/>
      <c r="E12" s="25"/>
      <c r="F12" s="27"/>
      <c r="G12" s="30"/>
      <c r="H12" s="25"/>
      <c r="I12" s="25"/>
      <c r="J12" s="25"/>
      <c r="K12" s="25"/>
      <c r="L12" s="25"/>
      <c r="M12" s="25"/>
      <c r="N12" s="43"/>
      <c r="P12" s="25"/>
      <c r="Q12" s="25"/>
      <c r="R12" s="25"/>
      <c r="S12" s="25"/>
      <c r="T12" s="25"/>
      <c r="U12" s="25"/>
      <c r="V12" s="25"/>
      <c r="W12" s="25"/>
      <c r="X12" s="25"/>
      <c r="Y12" s="129"/>
    </row>
    <row r="13" spans="1:25" s="14" customFormat="1" ht="25.05" customHeight="1">
      <c r="A13" s="24"/>
      <c r="B13" s="25"/>
      <c r="C13" s="25"/>
      <c r="D13" s="25"/>
      <c r="E13" s="25"/>
      <c r="F13" s="27"/>
      <c r="G13" s="30"/>
      <c r="H13" s="25"/>
      <c r="I13" s="25"/>
      <c r="J13" s="25"/>
      <c r="K13" s="25"/>
      <c r="L13" s="25"/>
      <c r="M13" s="25"/>
      <c r="N13" s="43"/>
      <c r="P13" s="25"/>
      <c r="Q13" s="25"/>
      <c r="R13" s="25"/>
      <c r="S13" s="25"/>
      <c r="T13" s="25"/>
      <c r="U13" s="25"/>
      <c r="V13" s="25"/>
      <c r="W13" s="25"/>
      <c r="X13" s="25"/>
      <c r="Y13" s="129"/>
    </row>
    <row r="14" spans="1:25" s="14" customFormat="1" ht="25.05" customHeight="1">
      <c r="A14" s="24"/>
      <c r="B14" s="25"/>
      <c r="C14" s="25"/>
      <c r="D14" s="25"/>
      <c r="E14" s="25"/>
      <c r="F14" s="27"/>
      <c r="G14" s="30"/>
      <c r="H14" s="25"/>
      <c r="I14" s="25"/>
      <c r="J14" s="25"/>
      <c r="K14" s="25"/>
      <c r="L14" s="25"/>
      <c r="M14" s="25"/>
      <c r="N14" s="43"/>
      <c r="P14" s="25"/>
      <c r="Q14" s="25"/>
      <c r="R14" s="25"/>
      <c r="S14" s="25"/>
      <c r="T14" s="25"/>
      <c r="U14" s="25"/>
      <c r="V14" s="25"/>
      <c r="W14" s="25"/>
      <c r="X14" s="25"/>
      <c r="Y14" s="129"/>
    </row>
    <row r="15" spans="1:25" s="14" customFormat="1" ht="25.05" customHeight="1">
      <c r="A15" s="31"/>
      <c r="B15" s="27"/>
      <c r="C15" s="27"/>
      <c r="D15" s="27"/>
      <c r="E15" s="27"/>
      <c r="F15" s="27"/>
      <c r="G15" s="3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44"/>
      <c r="Y15" s="129"/>
    </row>
    <row r="16" spans="1:25" s="14" customFormat="1" ht="25.05" customHeight="1">
      <c r="A16" s="31"/>
      <c r="B16" s="27"/>
      <c r="C16" s="27"/>
      <c r="D16" s="27"/>
      <c r="E16" s="27"/>
      <c r="F16" s="27"/>
      <c r="G16" s="32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44"/>
      <c r="Y16" s="46"/>
    </row>
    <row r="17" spans="1:25" s="14" customFormat="1" ht="25.05" customHeight="1">
      <c r="A17" s="31"/>
      <c r="B17" s="27"/>
      <c r="C17" s="27"/>
      <c r="D17" s="27"/>
      <c r="E17" s="33"/>
      <c r="F17" s="27"/>
      <c r="G17" s="3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44"/>
      <c r="Y17" s="46"/>
    </row>
    <row r="18" spans="1:25" s="14" customFormat="1" ht="25.05" customHeight="1">
      <c r="G18" s="15"/>
      <c r="H18" s="16"/>
      <c r="I18" s="16"/>
      <c r="J18" s="16"/>
      <c r="K18" s="16"/>
      <c r="L18" s="16"/>
      <c r="M18" s="16"/>
      <c r="N18" s="16"/>
      <c r="O18" s="16"/>
      <c r="P18" s="16"/>
      <c r="U18" s="16"/>
      <c r="V18" s="16"/>
      <c r="X18" s="44"/>
      <c r="Y18" s="46"/>
    </row>
    <row r="19" spans="1:25" s="14" customFormat="1" ht="25.05" customHeight="1">
      <c r="G19" s="15"/>
      <c r="H19" s="16"/>
      <c r="I19" s="16"/>
      <c r="J19" s="16"/>
      <c r="K19" s="16"/>
      <c r="L19" s="16"/>
      <c r="M19" s="16"/>
      <c r="N19" s="16"/>
      <c r="O19" s="16"/>
      <c r="P19" s="16"/>
      <c r="U19" s="16"/>
      <c r="V19" s="16"/>
      <c r="X19" s="44"/>
      <c r="Y19" s="46"/>
    </row>
    <row r="20" spans="1:25" s="14" customFormat="1" ht="25.05" customHeight="1">
      <c r="G20" s="15"/>
      <c r="H20" s="16"/>
      <c r="I20" s="16"/>
      <c r="J20" s="16"/>
      <c r="K20" s="16"/>
      <c r="L20" s="16"/>
      <c r="M20" s="16"/>
      <c r="N20" s="16"/>
      <c r="O20" s="16"/>
      <c r="P20" s="16"/>
      <c r="U20" s="16"/>
      <c r="V20" s="16"/>
      <c r="X20" s="44"/>
      <c r="Y20" s="46"/>
    </row>
    <row r="21" spans="1:25" s="14" customFormat="1" ht="25.05" customHeight="1">
      <c r="G21" s="15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X21" s="44"/>
      <c r="Y21" s="46"/>
    </row>
    <row r="22" spans="1:25" s="14" customFormat="1" ht="25.05" customHeight="1">
      <c r="G22" s="15"/>
      <c r="H22" s="16"/>
      <c r="I22" s="16"/>
      <c r="J22" s="16"/>
      <c r="K22" s="16"/>
      <c r="L22" s="16"/>
      <c r="M22" s="16"/>
      <c r="N22" s="16"/>
      <c r="O22" s="16"/>
      <c r="P22" s="16"/>
      <c r="U22" s="16"/>
      <c r="V22" s="16"/>
      <c r="X22" s="44"/>
      <c r="Y22" s="46"/>
    </row>
    <row r="23" spans="1:25" s="14" customFormat="1" ht="25.05" customHeight="1">
      <c r="G23" s="15"/>
      <c r="H23" s="16"/>
      <c r="I23" s="16"/>
      <c r="J23" s="16"/>
      <c r="K23" s="16"/>
      <c r="L23" s="16"/>
      <c r="M23" s="16"/>
      <c r="N23" s="16"/>
      <c r="O23" s="16"/>
      <c r="P23" s="16"/>
      <c r="U23" s="16"/>
      <c r="V23" s="16"/>
      <c r="X23" s="44"/>
      <c r="Y23" s="46"/>
    </row>
    <row r="24" spans="1:25" s="14" customFormat="1" ht="25.05" customHeight="1">
      <c r="G24" s="15"/>
      <c r="H24" s="16"/>
      <c r="I24" s="16"/>
      <c r="J24" s="16"/>
      <c r="K24" s="16"/>
      <c r="L24" s="16"/>
      <c r="M24" s="16"/>
      <c r="N24" s="16"/>
      <c r="O24" s="16"/>
      <c r="P24" s="16"/>
      <c r="U24" s="16"/>
      <c r="V24" s="16"/>
      <c r="X24" s="44"/>
      <c r="Y24" s="46"/>
    </row>
    <row r="25" spans="1:25" s="14" customFormat="1" ht="25.05" customHeight="1">
      <c r="G25" s="15"/>
      <c r="H25" s="16"/>
      <c r="I25" s="16"/>
      <c r="J25" s="16"/>
      <c r="K25" s="16"/>
      <c r="L25" s="16"/>
      <c r="M25" s="16"/>
      <c r="N25" s="16"/>
      <c r="O25" s="16"/>
      <c r="P25" s="16"/>
      <c r="U25" s="16"/>
      <c r="V25" s="16"/>
    </row>
    <row r="26" spans="1:25" s="14" customFormat="1" ht="25.05" customHeight="1">
      <c r="G26" s="15"/>
      <c r="H26" s="16"/>
      <c r="I26" s="16"/>
      <c r="J26" s="16"/>
      <c r="K26" s="16"/>
      <c r="L26" s="16"/>
      <c r="M26" s="16"/>
      <c r="N26" s="16"/>
      <c r="O26" s="16"/>
      <c r="P26" s="16"/>
      <c r="U26" s="16"/>
      <c r="V26" s="16"/>
    </row>
    <row r="27" spans="1:25" s="14" customFormat="1" ht="25.05" customHeight="1">
      <c r="G27" s="15"/>
      <c r="H27" s="16"/>
      <c r="I27" s="16"/>
      <c r="J27" s="16"/>
      <c r="K27" s="16"/>
      <c r="L27" s="16"/>
      <c r="M27" s="16"/>
      <c r="N27" s="16"/>
      <c r="O27" s="16"/>
      <c r="P27" s="16"/>
      <c r="U27" s="16"/>
      <c r="V27" s="16"/>
    </row>
    <row r="28" spans="1:25" s="14" customFormat="1" ht="25.05" customHeight="1">
      <c r="G28" s="15"/>
      <c r="H28" s="16"/>
      <c r="I28" s="16"/>
      <c r="J28" s="16"/>
      <c r="K28" s="16"/>
      <c r="L28" s="16"/>
      <c r="M28" s="16"/>
      <c r="N28" s="16"/>
      <c r="O28" s="16"/>
      <c r="P28" s="16"/>
      <c r="U28" s="16"/>
      <c r="V28" s="16"/>
    </row>
    <row r="29" spans="1:25" s="14" customFormat="1" ht="25.05" customHeight="1">
      <c r="G29" s="15"/>
      <c r="H29" s="16"/>
      <c r="I29" s="16"/>
      <c r="J29" s="16"/>
      <c r="K29" s="16"/>
      <c r="L29" s="16"/>
      <c r="M29" s="16"/>
      <c r="N29" s="16"/>
      <c r="O29" s="16"/>
      <c r="P29" s="16"/>
      <c r="U29" s="16"/>
      <c r="V29" s="16"/>
    </row>
    <row r="30" spans="1:25" s="14" customFormat="1" ht="25.05" customHeight="1">
      <c r="G30" s="15"/>
      <c r="H30" s="16"/>
      <c r="I30" s="16"/>
      <c r="J30" s="16"/>
      <c r="K30" s="16"/>
      <c r="L30" s="16"/>
      <c r="M30" s="16"/>
      <c r="N30" s="16"/>
      <c r="O30" s="16"/>
      <c r="P30" s="16"/>
      <c r="U30" s="16"/>
      <c r="V30" s="16"/>
    </row>
    <row r="31" spans="1:25" s="14" customFormat="1" ht="25.05" customHeight="1">
      <c r="G31" s="15"/>
      <c r="H31" s="16"/>
      <c r="I31" s="16"/>
      <c r="J31" s="16"/>
      <c r="K31" s="16"/>
      <c r="L31" s="16"/>
      <c r="M31" s="16"/>
      <c r="N31" s="16"/>
      <c r="O31" s="16"/>
      <c r="P31" s="16"/>
      <c r="U31" s="16"/>
      <c r="V31" s="16"/>
    </row>
    <row r="32" spans="1:25" s="14" customFormat="1" ht="25.05" customHeight="1">
      <c r="G32" s="15"/>
      <c r="H32" s="16"/>
      <c r="I32" s="16"/>
      <c r="J32" s="16"/>
      <c r="K32" s="16"/>
      <c r="L32" s="16"/>
      <c r="M32" s="16"/>
      <c r="N32" s="16"/>
      <c r="O32" s="16"/>
      <c r="P32" s="16"/>
      <c r="U32" s="16"/>
      <c r="V32" s="16"/>
    </row>
    <row r="33" spans="7:22" s="14" customFormat="1" ht="25.05" customHeight="1">
      <c r="G33" s="15"/>
      <c r="H33" s="16"/>
      <c r="I33" s="16"/>
      <c r="J33" s="16"/>
      <c r="K33" s="16"/>
      <c r="L33" s="16"/>
      <c r="M33" s="16"/>
      <c r="N33" s="16"/>
      <c r="O33" s="16"/>
      <c r="P33" s="16"/>
      <c r="U33" s="16"/>
      <c r="V33" s="16"/>
    </row>
    <row r="34" spans="7:22" s="14" customFormat="1" ht="25.05" customHeight="1">
      <c r="G34" s="15"/>
      <c r="H34" s="16"/>
      <c r="I34" s="16"/>
      <c r="J34" s="16"/>
      <c r="K34" s="16"/>
      <c r="L34" s="16"/>
      <c r="M34" s="16"/>
      <c r="N34" s="16"/>
      <c r="O34" s="16"/>
      <c r="P34" s="16"/>
      <c r="U34" s="16"/>
      <c r="V34" s="16"/>
    </row>
    <row r="35" spans="7:22" s="14" customFormat="1" ht="25.05" customHeight="1">
      <c r="G35" s="15"/>
      <c r="H35" s="16"/>
      <c r="I35" s="16"/>
      <c r="J35" s="16"/>
      <c r="K35" s="16"/>
      <c r="L35" s="16"/>
      <c r="M35" s="16"/>
      <c r="N35" s="16"/>
      <c r="O35" s="16"/>
      <c r="P35" s="16"/>
      <c r="U35" s="16"/>
      <c r="V35" s="16"/>
    </row>
    <row r="36" spans="7:22" s="14" customFormat="1" ht="25.05" customHeight="1">
      <c r="G36" s="15"/>
      <c r="H36" s="16"/>
      <c r="I36" s="16"/>
      <c r="J36" s="16"/>
      <c r="K36" s="16"/>
      <c r="L36" s="16"/>
      <c r="M36" s="16"/>
      <c r="N36" s="16"/>
      <c r="O36" s="16"/>
      <c r="P36" s="16"/>
      <c r="U36" s="16"/>
      <c r="V36" s="16"/>
    </row>
    <row r="37" spans="7:22" s="14" customFormat="1" ht="25.05" customHeight="1">
      <c r="G37" s="15"/>
      <c r="H37" s="16"/>
      <c r="I37" s="16"/>
      <c r="J37" s="16"/>
      <c r="K37" s="16"/>
      <c r="L37" s="16"/>
      <c r="M37" s="16"/>
      <c r="N37" s="16"/>
      <c r="O37" s="16"/>
      <c r="P37" s="16"/>
      <c r="U37" s="16"/>
      <c r="V37" s="16"/>
    </row>
    <row r="38" spans="7:22" s="14" customFormat="1" ht="25.05" customHeight="1">
      <c r="G38" s="15"/>
      <c r="H38" s="16"/>
      <c r="I38" s="16"/>
      <c r="J38" s="16"/>
      <c r="K38" s="16"/>
      <c r="L38" s="16"/>
      <c r="M38" s="16"/>
      <c r="N38" s="16"/>
      <c r="O38" s="16"/>
      <c r="P38" s="16"/>
      <c r="U38" s="16"/>
      <c r="V38" s="16"/>
    </row>
    <row r="39" spans="7:22" s="14" customFormat="1" ht="25.05" customHeight="1">
      <c r="G39" s="15"/>
      <c r="H39" s="16"/>
      <c r="I39" s="16"/>
      <c r="J39" s="16"/>
      <c r="K39" s="16"/>
      <c r="L39" s="16"/>
      <c r="M39" s="16"/>
      <c r="N39" s="16"/>
      <c r="O39" s="16"/>
      <c r="P39" s="16"/>
      <c r="U39" s="16"/>
      <c r="V39" s="16"/>
    </row>
    <row r="40" spans="7:22" s="14" customFormat="1" ht="25.05" customHeight="1">
      <c r="G40" s="15"/>
      <c r="H40" s="16"/>
      <c r="I40" s="16"/>
      <c r="J40" s="16"/>
      <c r="K40" s="16"/>
      <c r="L40" s="16"/>
      <c r="M40" s="16"/>
      <c r="N40" s="16"/>
      <c r="O40" s="16"/>
      <c r="P40" s="16"/>
      <c r="U40" s="16"/>
      <c r="V40" s="16"/>
    </row>
    <row r="41" spans="7:22" s="14" customFormat="1" ht="25.05" customHeight="1">
      <c r="G41" s="15"/>
      <c r="H41" s="16"/>
      <c r="I41" s="16"/>
      <c r="J41" s="16"/>
      <c r="K41" s="16"/>
      <c r="L41" s="16"/>
      <c r="M41" s="16"/>
      <c r="N41" s="16"/>
      <c r="O41" s="16"/>
      <c r="P41" s="16"/>
      <c r="U41" s="16"/>
      <c r="V41" s="16"/>
    </row>
    <row r="42" spans="7:22" s="14" customFormat="1" ht="25.05" customHeight="1">
      <c r="G42" s="15"/>
      <c r="H42" s="16"/>
      <c r="I42" s="16"/>
      <c r="J42" s="16"/>
      <c r="K42" s="16"/>
      <c r="L42" s="16"/>
      <c r="M42" s="16"/>
      <c r="N42" s="16"/>
      <c r="O42" s="16"/>
      <c r="P42" s="16"/>
      <c r="U42" s="16"/>
      <c r="V42" s="16"/>
    </row>
    <row r="43" spans="7:22" s="14" customFormat="1" ht="25.05" customHeight="1">
      <c r="G43" s="15"/>
      <c r="H43" s="16"/>
      <c r="I43" s="16"/>
      <c r="J43" s="16"/>
      <c r="K43" s="16"/>
      <c r="L43" s="16"/>
      <c r="M43" s="16"/>
      <c r="N43" s="16"/>
      <c r="O43" s="16"/>
      <c r="P43" s="16"/>
      <c r="U43" s="16"/>
      <c r="V43" s="16"/>
    </row>
    <row r="44" spans="7:22" s="14" customFormat="1" ht="25.05" customHeight="1">
      <c r="G44" s="15"/>
      <c r="H44" s="16"/>
      <c r="I44" s="16"/>
      <c r="J44" s="16"/>
      <c r="K44" s="16"/>
      <c r="L44" s="16"/>
      <c r="M44" s="16"/>
      <c r="N44" s="16"/>
      <c r="O44" s="16"/>
      <c r="P44" s="16"/>
      <c r="U44" s="16"/>
      <c r="V44" s="16"/>
    </row>
    <row r="45" spans="7:22" s="14" customFormat="1" ht="25.05" customHeight="1">
      <c r="G45" s="15"/>
      <c r="H45" s="16"/>
      <c r="I45" s="16"/>
      <c r="J45" s="16"/>
      <c r="K45" s="16"/>
      <c r="L45" s="16"/>
      <c r="M45" s="16"/>
      <c r="N45" s="16"/>
      <c r="O45" s="16"/>
      <c r="P45" s="16"/>
      <c r="U45" s="16"/>
      <c r="V45" s="16"/>
    </row>
    <row r="46" spans="7:22" s="14" customFormat="1" ht="25.05" customHeight="1">
      <c r="G46" s="15"/>
      <c r="H46" s="16"/>
      <c r="I46" s="16"/>
      <c r="J46" s="16"/>
      <c r="K46" s="16"/>
      <c r="L46" s="16"/>
      <c r="M46" s="16"/>
      <c r="N46" s="16"/>
      <c r="O46" s="16"/>
      <c r="P46" s="16"/>
      <c r="U46" s="16"/>
      <c r="V46" s="16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5"/>
    <mergeCell ref="G4:G9"/>
    <mergeCell ref="H2:H3"/>
    <mergeCell ref="I2:I3"/>
    <mergeCell ref="P2:P3"/>
    <mergeCell ref="Q2:Q3"/>
  </mergeCells>
  <phoneticPr fontId="30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workbookViewId="0">
      <selection sqref="A1:R1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4.200000000000003" customHeight="1">
      <c r="A1" s="138" t="s">
        <v>155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18" ht="30" customHeight="1">
      <c r="A2" s="180" t="s">
        <v>124</v>
      </c>
      <c r="B2" s="180"/>
      <c r="C2" s="180"/>
      <c r="D2" s="1"/>
      <c r="E2" s="180" t="s">
        <v>125</v>
      </c>
      <c r="F2" s="180"/>
      <c r="G2" s="180"/>
      <c r="H2" s="180"/>
      <c r="I2" s="180" t="s">
        <v>6</v>
      </c>
      <c r="J2" s="180"/>
      <c r="L2" s="182" t="s">
        <v>126</v>
      </c>
      <c r="M2" s="180" t="s">
        <v>7</v>
      </c>
      <c r="N2" s="180"/>
      <c r="O2" s="180" t="s">
        <v>8</v>
      </c>
      <c r="P2" s="180"/>
      <c r="Q2" s="180" t="s">
        <v>9</v>
      </c>
      <c r="R2" s="180"/>
    </row>
    <row r="3" spans="1:18" ht="30" customHeight="1">
      <c r="A3" s="2" t="s">
        <v>126</v>
      </c>
      <c r="B3" s="2" t="s">
        <v>127</v>
      </c>
      <c r="C3" s="2" t="s">
        <v>128</v>
      </c>
      <c r="D3" s="3"/>
      <c r="E3" s="2" t="s">
        <v>126</v>
      </c>
      <c r="F3" s="2" t="s">
        <v>129</v>
      </c>
      <c r="G3" s="2" t="s">
        <v>130</v>
      </c>
      <c r="H3" s="2" t="s">
        <v>128</v>
      </c>
      <c r="I3" s="2" t="s">
        <v>35</v>
      </c>
      <c r="J3" s="2" t="s">
        <v>128</v>
      </c>
      <c r="K3" s="10"/>
      <c r="L3" s="183"/>
      <c r="M3" s="2" t="s">
        <v>131</v>
      </c>
      <c r="N3" s="2" t="s">
        <v>128</v>
      </c>
      <c r="O3" s="2" t="s">
        <v>132</v>
      </c>
      <c r="P3" s="2" t="s">
        <v>128</v>
      </c>
      <c r="Q3" s="2" t="s">
        <v>133</v>
      </c>
      <c r="R3" s="2" t="s">
        <v>128</v>
      </c>
    </row>
    <row r="4" spans="1:18" ht="19.95" customHeight="1">
      <c r="A4" s="2" t="s">
        <v>134</v>
      </c>
      <c r="B4" s="4">
        <v>1.67E-2</v>
      </c>
      <c r="C4" s="5">
        <v>10</v>
      </c>
      <c r="D4" s="3"/>
      <c r="E4" s="2" t="s">
        <v>134</v>
      </c>
      <c r="F4" s="5">
        <v>1</v>
      </c>
      <c r="G4" s="5">
        <v>0</v>
      </c>
      <c r="H4" s="6">
        <f>20-(F4*2+G4)</f>
        <v>18</v>
      </c>
      <c r="I4" s="5">
        <v>8</v>
      </c>
      <c r="J4" s="6">
        <f>10-(I4/2)</f>
        <v>6</v>
      </c>
      <c r="K4" s="11"/>
      <c r="L4" s="2" t="s">
        <v>134</v>
      </c>
      <c r="M4" s="5">
        <v>0</v>
      </c>
      <c r="N4" s="5">
        <v>10</v>
      </c>
      <c r="O4" s="5">
        <v>0</v>
      </c>
      <c r="P4" s="5">
        <v>10</v>
      </c>
      <c r="Q4" s="5">
        <v>0</v>
      </c>
      <c r="R4" s="5">
        <v>10</v>
      </c>
    </row>
    <row r="5" spans="1:18" ht="19.95" customHeight="1">
      <c r="A5" s="2" t="s">
        <v>135</v>
      </c>
      <c r="B5" s="4">
        <v>7.7999999999999996E-3</v>
      </c>
      <c r="C5" s="5">
        <v>10</v>
      </c>
      <c r="D5" s="3"/>
      <c r="E5" s="2" t="s">
        <v>135</v>
      </c>
      <c r="F5" s="5">
        <v>0</v>
      </c>
      <c r="G5" s="5">
        <v>0</v>
      </c>
      <c r="H5" s="6">
        <f t="shared" ref="H5:H12" si="0">20-(F5*2+G5)</f>
        <v>20</v>
      </c>
      <c r="I5" s="5">
        <v>12</v>
      </c>
      <c r="J5" s="6">
        <f t="shared" ref="J5:J12" si="1">10-(I5/2)</f>
        <v>4</v>
      </c>
      <c r="K5" s="11"/>
      <c r="L5" s="2" t="s">
        <v>135</v>
      </c>
      <c r="M5" s="5">
        <v>0</v>
      </c>
      <c r="N5" s="5">
        <v>10</v>
      </c>
      <c r="O5" s="5">
        <v>0</v>
      </c>
      <c r="P5" s="5">
        <v>10</v>
      </c>
      <c r="Q5" s="5">
        <v>0</v>
      </c>
      <c r="R5" s="5">
        <v>10</v>
      </c>
    </row>
    <row r="6" spans="1:18" ht="19.95" customHeight="1">
      <c r="A6" s="2" t="s">
        <v>136</v>
      </c>
      <c r="B6" s="4">
        <v>2.47E-2</v>
      </c>
      <c r="C6" s="5">
        <v>10</v>
      </c>
      <c r="D6" s="3"/>
      <c r="E6" s="2" t="s">
        <v>136</v>
      </c>
      <c r="F6" s="5">
        <v>0</v>
      </c>
      <c r="G6" s="5">
        <v>0</v>
      </c>
      <c r="H6" s="6">
        <f t="shared" si="0"/>
        <v>20</v>
      </c>
      <c r="I6" s="5">
        <v>7</v>
      </c>
      <c r="J6" s="6">
        <f t="shared" si="1"/>
        <v>6.5</v>
      </c>
      <c r="K6" s="11"/>
      <c r="L6" s="2" t="s">
        <v>136</v>
      </c>
      <c r="M6" s="5">
        <v>0</v>
      </c>
      <c r="N6" s="5">
        <v>10</v>
      </c>
      <c r="O6" s="5">
        <v>0</v>
      </c>
      <c r="P6" s="5">
        <v>10</v>
      </c>
      <c r="Q6" s="5">
        <v>0</v>
      </c>
      <c r="R6" s="5">
        <v>10</v>
      </c>
    </row>
    <row r="7" spans="1:18" ht="19.95" customHeight="1">
      <c r="A7" s="2" t="s">
        <v>137</v>
      </c>
      <c r="B7" s="7">
        <v>1.4200000000000001E-2</v>
      </c>
      <c r="C7" s="5">
        <v>10</v>
      </c>
      <c r="D7" s="3"/>
      <c r="E7" s="2" t="s">
        <v>137</v>
      </c>
      <c r="F7" s="5">
        <v>1</v>
      </c>
      <c r="G7" s="5">
        <v>0</v>
      </c>
      <c r="H7" s="6">
        <f t="shared" si="0"/>
        <v>18</v>
      </c>
      <c r="I7" s="5">
        <v>13</v>
      </c>
      <c r="J7" s="6">
        <f t="shared" si="1"/>
        <v>3.5</v>
      </c>
      <c r="K7" s="11"/>
      <c r="L7" s="2" t="s">
        <v>138</v>
      </c>
      <c r="M7" s="5">
        <v>0</v>
      </c>
      <c r="N7" s="5">
        <v>10</v>
      </c>
      <c r="O7" s="5">
        <v>0</v>
      </c>
      <c r="P7" s="5">
        <v>10</v>
      </c>
      <c r="Q7" s="5">
        <v>0</v>
      </c>
      <c r="R7" s="5">
        <v>10</v>
      </c>
    </row>
    <row r="8" spans="1:18" ht="19.95" customHeight="1">
      <c r="A8" s="2" t="s">
        <v>139</v>
      </c>
      <c r="B8" s="7">
        <v>1.5599999999999999E-2</v>
      </c>
      <c r="C8" s="5">
        <v>10</v>
      </c>
      <c r="D8" s="3"/>
      <c r="E8" s="2" t="s">
        <v>139</v>
      </c>
      <c r="F8" s="5">
        <v>0</v>
      </c>
      <c r="G8" s="5">
        <v>0</v>
      </c>
      <c r="H8" s="6">
        <f t="shared" si="0"/>
        <v>20</v>
      </c>
      <c r="I8" s="5">
        <v>16</v>
      </c>
      <c r="J8" s="6">
        <f t="shared" si="1"/>
        <v>2</v>
      </c>
      <c r="K8" s="11"/>
      <c r="L8" s="2" t="s">
        <v>139</v>
      </c>
      <c r="M8" s="5">
        <v>0</v>
      </c>
      <c r="N8" s="5">
        <v>10</v>
      </c>
      <c r="O8" s="5">
        <v>0</v>
      </c>
      <c r="P8" s="5">
        <v>10</v>
      </c>
      <c r="Q8" s="5">
        <v>0</v>
      </c>
      <c r="R8" s="5">
        <v>10</v>
      </c>
    </row>
    <row r="9" spans="1:18" ht="19.95" customHeight="1">
      <c r="A9" s="2" t="s">
        <v>140</v>
      </c>
      <c r="B9" s="7">
        <v>5.5999999999999999E-3</v>
      </c>
      <c r="C9" s="5">
        <v>10</v>
      </c>
      <c r="D9" s="3"/>
      <c r="E9" s="2" t="s">
        <v>140</v>
      </c>
      <c r="F9" s="5">
        <v>0</v>
      </c>
      <c r="G9" s="5">
        <v>0</v>
      </c>
      <c r="H9" s="6">
        <f t="shared" si="0"/>
        <v>20</v>
      </c>
      <c r="I9" s="5">
        <v>1</v>
      </c>
      <c r="J9" s="6">
        <f t="shared" si="1"/>
        <v>9.5</v>
      </c>
      <c r="K9" s="11"/>
      <c r="L9" s="2" t="s">
        <v>140</v>
      </c>
      <c r="M9" s="5">
        <v>1</v>
      </c>
      <c r="N9" s="5">
        <v>9.5</v>
      </c>
      <c r="O9" s="5">
        <v>0</v>
      </c>
      <c r="P9" s="5">
        <v>10</v>
      </c>
      <c r="Q9" s="5">
        <v>0</v>
      </c>
      <c r="R9" s="5">
        <v>10</v>
      </c>
    </row>
    <row r="10" spans="1:18" ht="19.95" customHeight="1">
      <c r="A10" s="2" t="s">
        <v>141</v>
      </c>
      <c r="B10" s="7">
        <v>1.1299999999999999E-2</v>
      </c>
      <c r="C10" s="5">
        <v>10</v>
      </c>
      <c r="D10" s="3"/>
      <c r="E10" s="2" t="s">
        <v>141</v>
      </c>
      <c r="F10" s="5">
        <v>0</v>
      </c>
      <c r="G10" s="5">
        <v>0</v>
      </c>
      <c r="H10" s="6">
        <f t="shared" si="0"/>
        <v>20</v>
      </c>
      <c r="I10" s="5">
        <v>2</v>
      </c>
      <c r="J10" s="6">
        <f t="shared" si="1"/>
        <v>9</v>
      </c>
      <c r="K10" s="11"/>
      <c r="L10" s="2" t="s">
        <v>141</v>
      </c>
      <c r="M10" s="5">
        <v>0</v>
      </c>
      <c r="N10" s="5">
        <v>10</v>
      </c>
      <c r="O10" s="5">
        <v>0</v>
      </c>
      <c r="P10" s="5">
        <v>10</v>
      </c>
      <c r="Q10" s="5">
        <v>0</v>
      </c>
      <c r="R10" s="5">
        <v>10</v>
      </c>
    </row>
    <row r="11" spans="1:18" ht="19.95" customHeight="1">
      <c r="A11" s="2" t="s">
        <v>142</v>
      </c>
      <c r="B11" s="4">
        <v>0</v>
      </c>
      <c r="C11" s="5">
        <v>10</v>
      </c>
      <c r="D11" s="3"/>
      <c r="E11" s="2" t="s">
        <v>142</v>
      </c>
      <c r="F11" s="5">
        <v>1</v>
      </c>
      <c r="G11" s="5">
        <v>0</v>
      </c>
      <c r="H11" s="6">
        <f t="shared" si="0"/>
        <v>18</v>
      </c>
      <c r="I11" s="5">
        <v>2</v>
      </c>
      <c r="J11" s="6">
        <f t="shared" si="1"/>
        <v>9</v>
      </c>
      <c r="K11" s="11"/>
      <c r="L11" s="2" t="s">
        <v>142</v>
      </c>
      <c r="M11" s="5">
        <v>0</v>
      </c>
      <c r="N11" s="5">
        <v>10</v>
      </c>
      <c r="O11" s="5">
        <v>0</v>
      </c>
      <c r="P11" s="5">
        <v>10</v>
      </c>
      <c r="Q11" s="5">
        <v>0</v>
      </c>
      <c r="R11" s="5">
        <v>10</v>
      </c>
    </row>
    <row r="12" spans="1:18" ht="19.95" customHeight="1">
      <c r="A12" s="2" t="s">
        <v>143</v>
      </c>
      <c r="B12" s="4">
        <v>0</v>
      </c>
      <c r="C12" s="5">
        <v>10</v>
      </c>
      <c r="D12" s="3"/>
      <c r="E12" s="2" t="s">
        <v>143</v>
      </c>
      <c r="F12" s="5">
        <v>0</v>
      </c>
      <c r="G12" s="5">
        <v>0</v>
      </c>
      <c r="H12" s="6">
        <f t="shared" si="0"/>
        <v>20</v>
      </c>
      <c r="I12" s="5">
        <v>7</v>
      </c>
      <c r="J12" s="6">
        <f t="shared" si="1"/>
        <v>6.5</v>
      </c>
      <c r="K12" s="11"/>
      <c r="L12" s="2" t="s">
        <v>144</v>
      </c>
      <c r="M12" s="5">
        <v>0</v>
      </c>
      <c r="N12" s="5">
        <v>10</v>
      </c>
      <c r="O12" s="5">
        <v>0</v>
      </c>
      <c r="P12" s="5">
        <v>10</v>
      </c>
      <c r="Q12" s="5">
        <v>0</v>
      </c>
      <c r="R12" s="5">
        <v>10</v>
      </c>
    </row>
    <row r="13" spans="1:18" ht="24.6" customHeight="1">
      <c r="A13" s="177" t="s">
        <v>145</v>
      </c>
      <c r="B13" s="177"/>
      <c r="C13" s="177"/>
      <c r="E13" s="177" t="s">
        <v>146</v>
      </c>
      <c r="F13" s="177"/>
      <c r="G13" s="177"/>
      <c r="H13" s="177"/>
      <c r="I13" s="177"/>
      <c r="J13" s="177"/>
      <c r="L13" s="177" t="s">
        <v>147</v>
      </c>
      <c r="M13" s="177"/>
      <c r="N13" s="177"/>
      <c r="O13" s="177"/>
      <c r="P13" s="177"/>
      <c r="Q13" s="177"/>
      <c r="R13" s="177"/>
    </row>
    <row r="14" spans="1:18" ht="17.399999999999999" customHeight="1">
      <c r="A14" s="178"/>
      <c r="B14" s="178"/>
      <c r="C14" s="178"/>
      <c r="D14" s="1"/>
      <c r="E14" s="178"/>
      <c r="F14" s="178"/>
      <c r="G14" s="178"/>
      <c r="H14" s="178"/>
      <c r="I14" s="178"/>
      <c r="J14" s="178"/>
      <c r="L14" s="178" t="s">
        <v>148</v>
      </c>
      <c r="M14" s="178"/>
      <c r="N14" s="178"/>
      <c r="O14" s="178"/>
      <c r="P14" s="178"/>
      <c r="Q14" s="178"/>
      <c r="R14" s="178"/>
    </row>
    <row r="15" spans="1:18" ht="18" customHeight="1">
      <c r="A15" s="178"/>
      <c r="B15" s="178"/>
      <c r="C15" s="178"/>
      <c r="D15" s="3"/>
      <c r="E15" s="179" t="s">
        <v>149</v>
      </c>
      <c r="F15" s="179"/>
      <c r="G15" s="179"/>
      <c r="H15" s="179"/>
      <c r="I15" s="179"/>
      <c r="J15" s="179"/>
      <c r="K15" s="181"/>
      <c r="L15" s="178"/>
      <c r="M15" s="178"/>
      <c r="N15" s="178"/>
      <c r="O15" s="178"/>
      <c r="P15" s="178"/>
      <c r="Q15" s="178"/>
      <c r="R15" s="178"/>
    </row>
    <row r="16" spans="1:18" ht="21.6" customHeight="1">
      <c r="A16" s="178"/>
      <c r="B16" s="178"/>
      <c r="C16" s="178"/>
      <c r="D16" s="3"/>
      <c r="E16" s="179"/>
      <c r="F16" s="179"/>
      <c r="G16" s="179"/>
      <c r="H16" s="179"/>
      <c r="I16" s="179"/>
      <c r="J16" s="179"/>
      <c r="K16" s="181"/>
      <c r="L16" s="178" t="s">
        <v>150</v>
      </c>
      <c r="M16" s="178"/>
      <c r="N16" s="178"/>
      <c r="O16" s="178"/>
      <c r="P16" s="178"/>
      <c r="Q16" s="178"/>
      <c r="R16" s="178"/>
    </row>
    <row r="17" spans="1:11" ht="16.2">
      <c r="A17" s="1"/>
      <c r="B17" s="8"/>
      <c r="C17" s="1"/>
      <c r="D17" s="3"/>
      <c r="E17" s="1"/>
      <c r="F17" s="8"/>
      <c r="G17" s="1"/>
      <c r="H17" s="3"/>
      <c r="I17" s="3"/>
      <c r="J17" s="1"/>
      <c r="K17" s="181"/>
    </row>
    <row r="18" spans="1:11" ht="16.2">
      <c r="A18" s="1"/>
      <c r="B18" s="8"/>
      <c r="C18" s="1"/>
      <c r="D18" s="3"/>
      <c r="E18" s="1"/>
      <c r="F18" s="8"/>
      <c r="G18" s="1"/>
      <c r="H18" s="3"/>
      <c r="I18" s="3"/>
      <c r="J18" s="1"/>
      <c r="K18" s="181"/>
    </row>
    <row r="19" spans="1:11" ht="16.2">
      <c r="A19" s="1"/>
      <c r="B19" s="9"/>
      <c r="C19" s="1"/>
      <c r="D19" s="3"/>
      <c r="E19" s="1"/>
      <c r="F19" s="9"/>
      <c r="G19" s="1"/>
      <c r="H19" s="3"/>
      <c r="I19" s="3"/>
      <c r="J19" s="1"/>
      <c r="K19" s="181"/>
    </row>
    <row r="20" spans="1:11" ht="16.2">
      <c r="A20" s="1"/>
      <c r="B20" s="9"/>
      <c r="C20" s="1"/>
      <c r="D20" s="3"/>
      <c r="E20" s="1"/>
      <c r="F20" s="9"/>
      <c r="G20" s="1"/>
      <c r="H20" s="3"/>
      <c r="I20" s="3"/>
      <c r="J20" s="1"/>
      <c r="K20" s="181"/>
    </row>
    <row r="21" spans="1:11" ht="16.2">
      <c r="A21" s="1"/>
      <c r="B21" s="9"/>
      <c r="C21" s="1"/>
      <c r="D21" s="3"/>
      <c r="E21" s="1"/>
      <c r="F21" s="9"/>
      <c r="G21" s="1"/>
      <c r="J21" s="1"/>
      <c r="K21" s="181"/>
    </row>
    <row r="22" spans="1:11" ht="16.2">
      <c r="A22" s="1"/>
      <c r="B22" s="9"/>
      <c r="C22" s="1"/>
      <c r="D22" s="3"/>
      <c r="E22" s="1"/>
      <c r="F22" s="9"/>
      <c r="G22" s="1"/>
      <c r="H22" s="3"/>
      <c r="I22" s="3"/>
      <c r="J22" s="3"/>
      <c r="K22" s="181"/>
    </row>
    <row r="23" spans="1:11" ht="16.2">
      <c r="A23" s="1"/>
      <c r="B23" s="8"/>
      <c r="C23" s="1"/>
      <c r="D23" s="1"/>
      <c r="E23" s="1"/>
      <c r="F23" s="8"/>
      <c r="G23" s="1"/>
      <c r="H23" s="3"/>
      <c r="I23" s="3"/>
      <c r="J23" s="1"/>
      <c r="K23" s="181"/>
    </row>
    <row r="24" spans="1:11" ht="16.2">
      <c r="A24" s="1"/>
      <c r="B24" s="8"/>
      <c r="C24" s="1"/>
      <c r="D24" s="1"/>
      <c r="E24" s="1"/>
      <c r="F24" s="8"/>
      <c r="G24" s="1"/>
      <c r="H24" s="3"/>
      <c r="I24" s="3"/>
      <c r="J24" s="1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2023-05-11T03:15:00Z</dcterms:created>
  <dcterms:modified xsi:type="dcterms:W3CDTF">2024-12-19T01:37:45Z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719C8B127C1D4FD194081E02223FFD56_13</vt:lpwstr>
  </property>
</Properties>
</file>